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<sst xmlns="http://schemas.openxmlformats.org/spreadsheetml/2006/main" count="87">
  <si>
    <t>序号</t>
  </si>
  <si>
    <t>学号</t>
  </si>
  <si>
    <t>姓名</t>
  </si>
  <si>
    <t>申请奖项</t>
  </si>
  <si>
    <t>规格化成绩</t>
  </si>
  <si>
    <t>素质分</t>
  </si>
  <si>
    <t>科研分</t>
  </si>
  <si>
    <t>SCI论文（第几作者）</t>
  </si>
  <si>
    <t>EI论文(第几作者)</t>
  </si>
  <si>
    <t>国内国际际学术会议（被收录级别）</t>
  </si>
  <si>
    <t>国家或国际竞赛获奖</t>
  </si>
  <si>
    <t>省级竞赛获奖</t>
  </si>
  <si>
    <t>获得发明专利</t>
  </si>
  <si>
    <t>申请并公示的发明专利</t>
  </si>
  <si>
    <t>申请并取得授权新型专利</t>
  </si>
  <si>
    <t>学生干部</t>
  </si>
  <si>
    <t>总分</t>
  </si>
  <si>
    <t>李忠武</t>
  </si>
  <si>
    <t>三好研究生</t>
  </si>
  <si>
    <t>Optimal design of graphene nanopores for seawater desalination二区一作40*0.8=32；
Fabrication of sub-nanometer pores on graphene membrane for ion selective transport一区并列一作50*0.6=30；
Identification of single nucleotides by a tiny charged solid-state
nanopore三区并列一作30*0.6=18；
Selective ion-permeation through strained and charged graphene membranes二区三作40*0.2=8</t>
  </si>
  <si>
    <t>1.Computational simulations of solvation force of water under different hydrophobic interactions，SCI一作6*0.8=4.8； 
2.Anomalous Ion Transport through Hydrophilic and Hydrophobic Nanopores,SCI二作6*0.4=2.4</t>
  </si>
  <si>
    <t>仿生碳纳米管膜海水淡化器件设计（2018江苏省创新基金）+5；
石墨烯纳米孔蛋白质测序传感器的理论模拟与实验研究（2018上优博培育基金)+5</t>
  </si>
  <si>
    <t>博士生第三支部组织委员</t>
  </si>
  <si>
    <t>张诚</t>
  </si>
  <si>
    <t>Analysis of tooth profile and accumulative pitch errors of end-toothed disc and its tolerance development （SCI，三区，一作）+24 （WOS:000425100300004）</t>
  </si>
  <si>
    <t>一种加工中心三向静刚度测试系统及测试方法 （导师1作，学生2作）+2.4</t>
  </si>
  <si>
    <t>智能化风淬开发平台软件 （软件著作权，老师一作，学生3作）+0.8</t>
  </si>
  <si>
    <t>班长</t>
  </si>
  <si>
    <t>佘道明</t>
  </si>
  <si>
    <t>江苏省研究生创新计划项目一项+5分</t>
  </si>
  <si>
    <t>王振</t>
  </si>
  <si>
    <t>One-pot synthesis of a highly selective carboxyl-functionalized superparamagnetic probes for detection of alpha-fetoprotein SCI一区 导师一作 本人二作+25</t>
  </si>
  <si>
    <t>余文斌</t>
  </si>
  <si>
    <t>无</t>
  </si>
  <si>
    <t>一种简易硬币分离机（CN 106127921 B
）导师一作，本人二作+8</t>
  </si>
  <si>
    <t>副班长</t>
  </si>
  <si>
    <t>陈毅</t>
  </si>
  <si>
    <t>A System Control Strategy of a Conflict-free Multi-AGV
 Routing based on Improved A* Algorithm（学生三作）</t>
  </si>
  <si>
    <t>第十四届中国研究生
数学建模竞赛三等奖</t>
  </si>
  <si>
    <t>莫志杰</t>
  </si>
  <si>
    <t xml:space="preserve">Static modeling and simulation of Linear Object based on differential geometry and Discrete Cosine Transform+2 </t>
  </si>
  <si>
    <t>数学建模三等奖+4</t>
  </si>
  <si>
    <t>党支部组织委员</t>
  </si>
  <si>
    <t>张赢杰</t>
  </si>
  <si>
    <t>一种简易硬币分离机（第三作者，
授权日期：2018.9.18，授权公告号：CN106127921B）</t>
  </si>
  <si>
    <t>李盛</t>
  </si>
  <si>
    <t>获得省级科研项目资助：基于Solidworks二次开发的ATC弧面凸轮研究 +5</t>
  </si>
  <si>
    <t>蔡子秋</t>
  </si>
  <si>
    <t>唐亮</t>
  </si>
  <si>
    <t>发表一篇ei，Intelligent design based on holographic 
model using parametric design method二作+4</t>
  </si>
  <si>
    <t>韩硕</t>
  </si>
  <si>
    <t>生活委员</t>
  </si>
  <si>
    <t>李创</t>
  </si>
  <si>
    <t>否</t>
  </si>
  <si>
    <t>金珊珊</t>
  </si>
  <si>
    <t>叶亦</t>
  </si>
  <si>
    <t>一种针对葡萄糖的量子点气凝胶微传感器、 其量子点气凝胶的制备方法及其应用 三作+1.2</t>
  </si>
  <si>
    <t>华海涛</t>
  </si>
  <si>
    <t>刘洋</t>
  </si>
  <si>
    <t>张杰</t>
  </si>
  <si>
    <t>杨静</t>
  </si>
  <si>
    <t>易浩杰</t>
  </si>
  <si>
    <t>叶建伟</t>
  </si>
  <si>
    <t>2017中国智能汽车大赛(CIVC) 智能辅助组-车道偏离与预警 领先奖（二等奖）+4.8
2017 AIWAYS杯 中国大学生无人驾驶方程式大赛 二等奖+4.8
2018世界智能驾驶挑战赛(WIDC) 智能辅助组-车道偏离预警与保持 领先奖（二等奖）+4.8</t>
  </si>
  <si>
    <t>一种基于ROS的无人驾驶农机路径跟踪系统
 - 201810051412.6</t>
  </si>
  <si>
    <t>东南大学方程式赛车协会 社长（四星级社团）；
机械3班心理委员</t>
  </si>
  <si>
    <t>郭明</t>
  </si>
  <si>
    <t>第十四届华为杯研究生数学建模竞赛
二等奖</t>
  </si>
  <si>
    <t>院研究生会实践部部长</t>
  </si>
  <si>
    <t>雷庆明</t>
  </si>
  <si>
    <t>2018103719838+2.4
2018103780018+2.4
2018104091135+1.2</t>
  </si>
  <si>
    <t>刘川</t>
  </si>
  <si>
    <t>2018RoboCup机器人世界杯中国赛RoboCup足球机器人-类人组二等奖 +4.8</t>
  </si>
  <si>
    <t>徐舸</t>
  </si>
  <si>
    <t>詹利建</t>
  </si>
  <si>
    <t>一种模块化智能碾米机
201810409113.5第二+2.4</t>
  </si>
  <si>
    <t>/</t>
  </si>
  <si>
    <t>吴愿</t>
  </si>
  <si>
    <t>2017中国智能汽车大赛车道偏离与保持领先奖（二等奖）+2.4
2018世界智能驾驶挑战赛智能辅助组车道偏离预警与保持领先奖（二等奖）+1.2</t>
  </si>
  <si>
    <t>叶锋</t>
  </si>
  <si>
    <t>体育委员</t>
  </si>
  <si>
    <t>吕欣</t>
  </si>
  <si>
    <t>冯超</t>
  </si>
  <si>
    <t>章競文</t>
  </si>
  <si>
    <t>周芳宇</t>
  </si>
  <si>
    <t xml:space="preserve"> 科技部副部长，现任院研究生会  副主席   </t>
  </si>
  <si>
    <t>王耀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</si>
</sst>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8" fillId="17" borderId="2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2.soopat.com/Patent/201810051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abSelected="1" topLeftCell="A28" workbookViewId="0">
      <selection activeCell="H28" sqref="H28"/>
    </sheetView>
  </sheetViews>
  <sheetFormatPr defaultColWidth="9" defaultRowHeight="13.5"/>
  <cols>
    <col min="4" max="4" width="10.5333333333333" customWidth="1"/>
    <col min="6" max="6" width="11.125" customWidth="1"/>
    <col min="8" max="8" width="27.625" customWidth="1"/>
    <col min="9" max="9" width="19.125" customWidth="1"/>
    <col min="10" max="10" width="18.125" customWidth="1"/>
    <col min="11" max="11" width="15.75" customWidth="1"/>
    <col min="12" max="12" width="15" customWidth="1"/>
    <col min="13" max="13" width="13.75" customWidth="1"/>
    <col min="14" max="14" width="19.5" customWidth="1"/>
    <col min="15" max="15" width="16.375" customWidth="1"/>
    <col min="16" max="16" width="15.5"/>
  </cols>
  <sheetData>
    <row r="1" ht="27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7" t="s">
        <v>16</v>
      </c>
    </row>
    <row r="2" ht="243" spans="1:17">
      <c r="A2" s="2">
        <v>1</v>
      </c>
      <c r="B2" s="2">
        <v>169632</v>
      </c>
      <c r="C2" s="2" t="s">
        <v>17</v>
      </c>
      <c r="D2" s="2" t="s">
        <v>18</v>
      </c>
      <c r="E2" s="2">
        <v>81.7</v>
      </c>
      <c r="F2" s="2">
        <v>5</v>
      </c>
      <c r="G2" s="1">
        <v>105.2</v>
      </c>
      <c r="H2" s="1" t="s">
        <v>19</v>
      </c>
      <c r="I2" s="2"/>
      <c r="J2" s="1" t="s">
        <v>20</v>
      </c>
      <c r="K2" s="2"/>
      <c r="L2" s="9" t="s">
        <v>21</v>
      </c>
      <c r="M2" s="2"/>
      <c r="N2" s="1"/>
      <c r="O2" s="2"/>
      <c r="P2" s="1" t="s">
        <v>22</v>
      </c>
      <c r="Q2" s="18">
        <f>E2+F2*0.05+G2</f>
        <v>187.15</v>
      </c>
    </row>
    <row r="3" ht="94.5" spans="1:17">
      <c r="A3" s="2">
        <v>2</v>
      </c>
      <c r="B3" s="2">
        <v>169317</v>
      </c>
      <c r="C3" s="2" t="s">
        <v>23</v>
      </c>
      <c r="D3" s="2" t="s">
        <v>18</v>
      </c>
      <c r="E3" s="2">
        <v>81.5</v>
      </c>
      <c r="F3" s="2">
        <v>23</v>
      </c>
      <c r="G3" s="2">
        <v>27.2</v>
      </c>
      <c r="H3" s="1" t="s">
        <v>24</v>
      </c>
      <c r="I3" s="2"/>
      <c r="J3" s="2"/>
      <c r="K3" s="2"/>
      <c r="L3" s="2"/>
      <c r="M3" s="2"/>
      <c r="N3" s="1" t="s">
        <v>25</v>
      </c>
      <c r="O3" s="1" t="s">
        <v>26</v>
      </c>
      <c r="P3" s="2" t="s">
        <v>27</v>
      </c>
      <c r="Q3" s="18">
        <f>E3+F3*0.05+G3</f>
        <v>109.85</v>
      </c>
    </row>
    <row r="4" ht="46" customHeight="1" spans="1:17">
      <c r="A4" s="2">
        <v>3</v>
      </c>
      <c r="B4" s="2">
        <v>169629</v>
      </c>
      <c r="C4" s="2" t="s">
        <v>28</v>
      </c>
      <c r="D4" s="2" t="s">
        <v>18</v>
      </c>
      <c r="E4" s="2">
        <v>82.07</v>
      </c>
      <c r="F4" s="2">
        <v>0</v>
      </c>
      <c r="G4" s="2">
        <v>5</v>
      </c>
      <c r="H4" s="2"/>
      <c r="I4" s="2"/>
      <c r="J4" s="2"/>
      <c r="K4" s="2"/>
      <c r="L4" s="1" t="s">
        <v>29</v>
      </c>
      <c r="M4" s="2"/>
      <c r="N4" s="2"/>
      <c r="O4" s="2"/>
      <c r="P4" s="2"/>
      <c r="Q4" s="18">
        <f>E4+F4*0.05+G4</f>
        <v>87.07</v>
      </c>
    </row>
    <row r="5" ht="94.5" spans="1:17">
      <c r="A5" s="2">
        <v>4</v>
      </c>
      <c r="B5" s="3">
        <v>160332</v>
      </c>
      <c r="C5" s="3" t="s">
        <v>30</v>
      </c>
      <c r="D5" s="2" t="s">
        <v>18</v>
      </c>
      <c r="E5" s="3">
        <v>77.44</v>
      </c>
      <c r="F5" s="3">
        <v>4</v>
      </c>
      <c r="G5" s="3">
        <v>25</v>
      </c>
      <c r="H5" s="3" t="s">
        <v>31</v>
      </c>
      <c r="I5" s="3"/>
      <c r="J5" s="3"/>
      <c r="K5" s="3"/>
      <c r="L5" s="3"/>
      <c r="M5" s="3"/>
      <c r="N5" s="3"/>
      <c r="O5" s="3"/>
      <c r="P5" s="3"/>
      <c r="Q5" s="19">
        <f t="shared" ref="Q5:Q21" si="0">E5*0.5+F5*0.1+G5</f>
        <v>64.12</v>
      </c>
    </row>
    <row r="6" ht="67.5" spans="1:17">
      <c r="A6" s="2">
        <v>5</v>
      </c>
      <c r="B6" s="3">
        <v>160276</v>
      </c>
      <c r="C6" s="3" t="s">
        <v>32</v>
      </c>
      <c r="D6" s="2" t="s">
        <v>18</v>
      </c>
      <c r="E6" s="3">
        <v>84.25</v>
      </c>
      <c r="F6" s="3">
        <v>23</v>
      </c>
      <c r="G6" s="3">
        <v>8</v>
      </c>
      <c r="H6" s="3" t="s">
        <v>33</v>
      </c>
      <c r="I6" s="3" t="s">
        <v>33</v>
      </c>
      <c r="J6" s="3" t="s">
        <v>33</v>
      </c>
      <c r="K6" s="3" t="s">
        <v>33</v>
      </c>
      <c r="L6" s="3" t="s">
        <v>33</v>
      </c>
      <c r="M6" s="3" t="s">
        <v>34</v>
      </c>
      <c r="N6" s="3"/>
      <c r="O6" s="3"/>
      <c r="P6" s="3" t="s">
        <v>35</v>
      </c>
      <c r="Q6" s="19">
        <f t="shared" si="0"/>
        <v>52.425</v>
      </c>
    </row>
    <row r="7" ht="108" spans="1:17">
      <c r="A7" s="2">
        <v>6</v>
      </c>
      <c r="B7" s="4">
        <v>160314</v>
      </c>
      <c r="C7" s="4" t="s">
        <v>36</v>
      </c>
      <c r="D7" s="2" t="s">
        <v>18</v>
      </c>
      <c r="E7" s="4">
        <v>85.28</v>
      </c>
      <c r="F7" s="4">
        <v>48</v>
      </c>
      <c r="G7" s="4">
        <v>4.8</v>
      </c>
      <c r="H7" s="4"/>
      <c r="I7" s="4"/>
      <c r="J7" s="3" t="s">
        <v>37</v>
      </c>
      <c r="K7" s="3" t="s">
        <v>38</v>
      </c>
      <c r="L7" s="4"/>
      <c r="M7" s="4"/>
      <c r="N7" s="3"/>
      <c r="O7" s="3"/>
      <c r="P7" s="4"/>
      <c r="Q7" s="19">
        <f t="shared" si="0"/>
        <v>52.24</v>
      </c>
    </row>
    <row r="8" ht="108" spans="1:17">
      <c r="A8" s="2">
        <v>7</v>
      </c>
      <c r="B8" s="4">
        <v>160311</v>
      </c>
      <c r="C8" s="4" t="s">
        <v>39</v>
      </c>
      <c r="D8" s="2" t="s">
        <v>18</v>
      </c>
      <c r="E8" s="4">
        <v>82.56</v>
      </c>
      <c r="F8" s="4">
        <v>10</v>
      </c>
      <c r="G8" s="4">
        <v>6</v>
      </c>
      <c r="H8" s="4"/>
      <c r="I8" s="4"/>
      <c r="J8" s="3" t="s">
        <v>40</v>
      </c>
      <c r="K8" s="4" t="s">
        <v>41</v>
      </c>
      <c r="L8" s="4"/>
      <c r="M8" s="4"/>
      <c r="N8" s="3"/>
      <c r="O8" s="3"/>
      <c r="P8" s="4" t="s">
        <v>42</v>
      </c>
      <c r="Q8" s="19">
        <f t="shared" si="0"/>
        <v>48.28</v>
      </c>
    </row>
    <row r="9" ht="108" spans="1:17">
      <c r="A9" s="2">
        <v>8</v>
      </c>
      <c r="B9" s="4">
        <v>160283</v>
      </c>
      <c r="C9" s="4" t="s">
        <v>43</v>
      </c>
      <c r="D9" s="2" t="s">
        <v>18</v>
      </c>
      <c r="E9" s="4">
        <v>84.69</v>
      </c>
      <c r="F9" s="4">
        <v>8</v>
      </c>
      <c r="G9" s="4">
        <v>4</v>
      </c>
      <c r="H9" s="4" t="s">
        <v>33</v>
      </c>
      <c r="I9" s="4" t="s">
        <v>33</v>
      </c>
      <c r="J9" s="4" t="s">
        <v>33</v>
      </c>
      <c r="K9" s="4" t="s">
        <v>33</v>
      </c>
      <c r="L9" s="4" t="s">
        <v>33</v>
      </c>
      <c r="M9" s="3" t="s">
        <v>44</v>
      </c>
      <c r="N9" s="3" t="s">
        <v>33</v>
      </c>
      <c r="O9" s="3"/>
      <c r="P9" s="4" t="s">
        <v>33</v>
      </c>
      <c r="Q9" s="19">
        <f t="shared" si="0"/>
        <v>47.145</v>
      </c>
    </row>
    <row r="10" ht="67.5" spans="1:17">
      <c r="A10" s="2">
        <v>9</v>
      </c>
      <c r="B10" s="5">
        <v>160339</v>
      </c>
      <c r="C10" s="5" t="s">
        <v>45</v>
      </c>
      <c r="D10" s="2" t="s">
        <v>18</v>
      </c>
      <c r="E10" s="5">
        <v>80.22</v>
      </c>
      <c r="F10" s="5">
        <v>13</v>
      </c>
      <c r="G10" s="5">
        <v>5</v>
      </c>
      <c r="H10" s="5"/>
      <c r="I10" s="10"/>
      <c r="J10" s="8"/>
      <c r="K10" s="8" t="s">
        <v>46</v>
      </c>
      <c r="L10" s="11"/>
      <c r="M10" s="10"/>
      <c r="N10" s="10"/>
      <c r="O10" s="10"/>
      <c r="P10" s="10"/>
      <c r="Q10" s="19">
        <f t="shared" si="0"/>
        <v>46.41</v>
      </c>
    </row>
    <row r="11" spans="1:17">
      <c r="A11" s="2">
        <v>10</v>
      </c>
      <c r="B11" s="5">
        <v>160220</v>
      </c>
      <c r="C11" s="5" t="s">
        <v>47</v>
      </c>
      <c r="D11" s="2" t="s">
        <v>18</v>
      </c>
      <c r="E11" s="5">
        <v>87.82</v>
      </c>
      <c r="F11" s="5">
        <v>21</v>
      </c>
      <c r="G11" s="5">
        <v>0</v>
      </c>
      <c r="H11" s="5"/>
      <c r="I11" s="5"/>
      <c r="J11" s="8"/>
      <c r="K11" s="5"/>
      <c r="L11" s="12"/>
      <c r="M11" s="7"/>
      <c r="N11" s="7"/>
      <c r="O11" s="7"/>
      <c r="P11" s="7"/>
      <c r="Q11" s="19">
        <f t="shared" si="0"/>
        <v>46.01</v>
      </c>
    </row>
    <row r="12" ht="94.5" spans="1:17">
      <c r="A12" s="2">
        <v>11</v>
      </c>
      <c r="B12" s="4">
        <v>160335</v>
      </c>
      <c r="C12" s="4" t="s">
        <v>48</v>
      </c>
      <c r="D12" s="2" t="s">
        <v>18</v>
      </c>
      <c r="E12" s="4">
        <v>83</v>
      </c>
      <c r="F12" s="4">
        <v>4</v>
      </c>
      <c r="G12" s="4">
        <v>4</v>
      </c>
      <c r="H12" s="4"/>
      <c r="I12" s="3" t="s">
        <v>49</v>
      </c>
      <c r="J12" s="4"/>
      <c r="K12" s="4"/>
      <c r="L12" s="4"/>
      <c r="M12" s="4"/>
      <c r="N12" s="3"/>
      <c r="O12" s="3"/>
      <c r="P12" s="4"/>
      <c r="Q12" s="19">
        <f t="shared" si="0"/>
        <v>45.9</v>
      </c>
    </row>
    <row r="13" spans="1:17">
      <c r="A13" s="2">
        <v>12</v>
      </c>
      <c r="B13" s="4">
        <v>160226</v>
      </c>
      <c r="C13" s="4" t="s">
        <v>50</v>
      </c>
      <c r="D13" s="2" t="s">
        <v>18</v>
      </c>
      <c r="E13" s="4">
        <v>85.59</v>
      </c>
      <c r="F13" s="4">
        <v>21</v>
      </c>
      <c r="G13" s="4">
        <v>0</v>
      </c>
      <c r="H13" s="4"/>
      <c r="I13" s="4"/>
      <c r="J13" s="4"/>
      <c r="K13" s="4"/>
      <c r="L13" s="4"/>
      <c r="M13" s="4"/>
      <c r="N13" s="3"/>
      <c r="O13" s="3"/>
      <c r="P13" s="4" t="s">
        <v>51</v>
      </c>
      <c r="Q13" s="19">
        <f t="shared" si="0"/>
        <v>44.895</v>
      </c>
    </row>
    <row r="14" spans="1:17">
      <c r="A14" s="2">
        <v>13</v>
      </c>
      <c r="B14" s="4">
        <v>160235</v>
      </c>
      <c r="C14" s="4" t="s">
        <v>52</v>
      </c>
      <c r="D14" s="2" t="s">
        <v>18</v>
      </c>
      <c r="E14" s="4">
        <v>86.19</v>
      </c>
      <c r="F14" s="4">
        <v>13</v>
      </c>
      <c r="G14" s="4">
        <v>0</v>
      </c>
      <c r="H14" s="4" t="s">
        <v>33</v>
      </c>
      <c r="I14" s="4" t="s">
        <v>33</v>
      </c>
      <c r="J14" s="4" t="s">
        <v>33</v>
      </c>
      <c r="K14" s="4" t="s">
        <v>33</v>
      </c>
      <c r="L14" s="4" t="s">
        <v>33</v>
      </c>
      <c r="M14" s="4" t="s">
        <v>33</v>
      </c>
      <c r="N14" s="4" t="s">
        <v>33</v>
      </c>
      <c r="O14" s="4"/>
      <c r="P14" s="4" t="s">
        <v>53</v>
      </c>
      <c r="Q14" s="19">
        <f t="shared" si="0"/>
        <v>44.395</v>
      </c>
    </row>
    <row r="15" spans="1:17">
      <c r="A15" s="2">
        <v>14</v>
      </c>
      <c r="B15" s="5">
        <v>160234</v>
      </c>
      <c r="C15" s="5" t="s">
        <v>54</v>
      </c>
      <c r="D15" s="2" t="s">
        <v>18</v>
      </c>
      <c r="E15" s="5">
        <v>85.83</v>
      </c>
      <c r="F15" s="5">
        <v>10</v>
      </c>
      <c r="G15" s="5">
        <v>0</v>
      </c>
      <c r="H15" s="5"/>
      <c r="I15" s="5"/>
      <c r="J15" s="8"/>
      <c r="K15" s="5"/>
      <c r="L15" s="12"/>
      <c r="M15" s="7"/>
      <c r="N15" s="7"/>
      <c r="O15" s="7"/>
      <c r="P15" s="7"/>
      <c r="Q15" s="19">
        <f t="shared" si="0"/>
        <v>43.915</v>
      </c>
    </row>
    <row r="16" ht="67.5" spans="1:17">
      <c r="A16" s="2">
        <v>15</v>
      </c>
      <c r="B16" s="4">
        <v>160274</v>
      </c>
      <c r="C16" s="4" t="s">
        <v>55</v>
      </c>
      <c r="D16" s="2" t="s">
        <v>18</v>
      </c>
      <c r="E16" s="4">
        <v>84.5</v>
      </c>
      <c r="F16" s="4">
        <v>4</v>
      </c>
      <c r="G16" s="4">
        <v>1.2</v>
      </c>
      <c r="H16" s="4"/>
      <c r="I16" s="4"/>
      <c r="J16" s="4"/>
      <c r="K16" s="4"/>
      <c r="L16" s="4"/>
      <c r="M16" s="4"/>
      <c r="N16" s="3" t="s">
        <v>56</v>
      </c>
      <c r="O16" s="3"/>
      <c r="P16" s="4"/>
      <c r="Q16" s="19">
        <f t="shared" si="0"/>
        <v>43.85</v>
      </c>
    </row>
    <row r="17" spans="1:17">
      <c r="A17" s="2">
        <v>16</v>
      </c>
      <c r="B17" s="4">
        <v>160228</v>
      </c>
      <c r="C17" s="4" t="s">
        <v>57</v>
      </c>
      <c r="D17" s="2" t="s">
        <v>18</v>
      </c>
      <c r="E17" s="4">
        <v>85.63</v>
      </c>
      <c r="F17" s="4">
        <v>10</v>
      </c>
      <c r="G17" s="4">
        <v>0</v>
      </c>
      <c r="H17" s="4"/>
      <c r="I17" s="4"/>
      <c r="J17" s="4"/>
      <c r="K17" s="4"/>
      <c r="L17" s="6"/>
      <c r="M17" s="6"/>
      <c r="N17" s="13"/>
      <c r="O17" s="13"/>
      <c r="P17" s="6"/>
      <c r="Q17" s="19">
        <f t="shared" si="0"/>
        <v>43.815</v>
      </c>
    </row>
    <row r="18" spans="1:17">
      <c r="A18" s="2">
        <v>17</v>
      </c>
      <c r="B18" s="4">
        <v>160240</v>
      </c>
      <c r="C18" s="4" t="s">
        <v>58</v>
      </c>
      <c r="D18" s="2" t="s">
        <v>18</v>
      </c>
      <c r="E18" s="4">
        <v>83.44</v>
      </c>
      <c r="F18" s="4">
        <v>0</v>
      </c>
      <c r="G18" s="6">
        <v>0</v>
      </c>
      <c r="H18" s="4"/>
      <c r="I18" s="4"/>
      <c r="J18" s="4"/>
      <c r="K18" s="4"/>
      <c r="L18" s="6"/>
      <c r="M18" s="6"/>
      <c r="N18" s="13"/>
      <c r="O18" s="13"/>
      <c r="P18" s="6"/>
      <c r="Q18" s="19">
        <f t="shared" si="0"/>
        <v>41.72</v>
      </c>
    </row>
    <row r="19" spans="1:17">
      <c r="A19" s="2">
        <v>18</v>
      </c>
      <c r="B19" s="5">
        <v>160280</v>
      </c>
      <c r="C19" s="5" t="s">
        <v>59</v>
      </c>
      <c r="D19" s="2" t="s">
        <v>18</v>
      </c>
      <c r="E19" s="5">
        <v>82.44</v>
      </c>
      <c r="F19" s="5">
        <v>4</v>
      </c>
      <c r="G19" s="5"/>
      <c r="H19" s="5"/>
      <c r="I19" s="5"/>
      <c r="J19" s="8"/>
      <c r="K19" s="5"/>
      <c r="L19" s="14"/>
      <c r="M19" s="15"/>
      <c r="N19" s="15"/>
      <c r="O19" s="15"/>
      <c r="P19" s="15"/>
      <c r="Q19" s="19">
        <f t="shared" si="0"/>
        <v>41.62</v>
      </c>
    </row>
    <row r="20" spans="1:17">
      <c r="A20" s="2">
        <v>19</v>
      </c>
      <c r="B20" s="4">
        <v>160271</v>
      </c>
      <c r="C20" s="4" t="s">
        <v>60</v>
      </c>
      <c r="D20" s="2" t="s">
        <v>18</v>
      </c>
      <c r="E20" s="4">
        <v>80.19</v>
      </c>
      <c r="F20" s="4">
        <v>0</v>
      </c>
      <c r="G20" s="4">
        <v>0</v>
      </c>
      <c r="H20" s="4"/>
      <c r="I20" s="4"/>
      <c r="J20" s="4"/>
      <c r="K20" s="4"/>
      <c r="L20" s="6"/>
      <c r="M20" s="6"/>
      <c r="N20" s="6"/>
      <c r="O20" s="6"/>
      <c r="P20" s="6"/>
      <c r="Q20" s="19">
        <f t="shared" si="0"/>
        <v>40.095</v>
      </c>
    </row>
    <row r="21" spans="1:17">
      <c r="A21" s="2">
        <v>20</v>
      </c>
      <c r="B21" s="5">
        <v>160293</v>
      </c>
      <c r="C21" s="5" t="s">
        <v>61</v>
      </c>
      <c r="D21" s="2" t="s">
        <v>18</v>
      </c>
      <c r="E21" s="5">
        <v>80.06</v>
      </c>
      <c r="F21" s="5">
        <v>0</v>
      </c>
      <c r="G21" s="7"/>
      <c r="H21" s="5"/>
      <c r="I21" s="16"/>
      <c r="J21" s="8"/>
      <c r="K21" s="5"/>
      <c r="L21" s="14"/>
      <c r="M21" s="15"/>
      <c r="N21" s="15"/>
      <c r="O21" s="15"/>
      <c r="P21" s="15"/>
      <c r="Q21" s="19">
        <f t="shared" si="0"/>
        <v>40.03</v>
      </c>
    </row>
    <row r="22" ht="202.5" spans="1:17">
      <c r="A22" s="2">
        <v>21</v>
      </c>
      <c r="B22" s="5">
        <v>170272</v>
      </c>
      <c r="C22" s="5" t="s">
        <v>62</v>
      </c>
      <c r="D22" s="2" t="s">
        <v>18</v>
      </c>
      <c r="E22" s="5">
        <v>81.76</v>
      </c>
      <c r="F22" s="5">
        <v>31</v>
      </c>
      <c r="G22" s="4">
        <v>15.6</v>
      </c>
      <c r="H22" s="5"/>
      <c r="I22" s="5"/>
      <c r="J22" s="5"/>
      <c r="K22" s="3" t="s">
        <v>63</v>
      </c>
      <c r="L22" s="3"/>
      <c r="M22" s="3"/>
      <c r="N22" s="8" t="s">
        <v>64</v>
      </c>
      <c r="O22" s="5"/>
      <c r="P22" s="8" t="s">
        <v>65</v>
      </c>
      <c r="Q22" s="19">
        <f>E22+F22*0.05+G22</f>
        <v>98.91</v>
      </c>
    </row>
    <row r="23" ht="40.5" spans="1:17">
      <c r="A23" s="2">
        <v>22</v>
      </c>
      <c r="B23" s="5">
        <v>170289</v>
      </c>
      <c r="C23" s="5" t="s">
        <v>66</v>
      </c>
      <c r="D23" s="2" t="s">
        <v>18</v>
      </c>
      <c r="E23" s="5">
        <v>81.69</v>
      </c>
      <c r="F23" s="5">
        <v>51</v>
      </c>
      <c r="G23" s="5">
        <v>6</v>
      </c>
      <c r="H23" s="5"/>
      <c r="I23" s="5"/>
      <c r="J23" s="5"/>
      <c r="K23" s="8" t="s">
        <v>67</v>
      </c>
      <c r="L23" s="8"/>
      <c r="M23" s="8"/>
      <c r="N23" s="5"/>
      <c r="O23" s="5"/>
      <c r="P23" s="5" t="s">
        <v>68</v>
      </c>
      <c r="Q23" s="19">
        <f>E23+F23*0.05+G23</f>
        <v>90.24</v>
      </c>
    </row>
    <row r="24" ht="40.5" spans="1:17">
      <c r="A24" s="2">
        <v>23</v>
      </c>
      <c r="B24" s="5">
        <v>170247</v>
      </c>
      <c r="C24" s="5" t="s">
        <v>69</v>
      </c>
      <c r="D24" s="2" t="s">
        <v>18</v>
      </c>
      <c r="E24" s="5">
        <v>81.88</v>
      </c>
      <c r="F24" s="5">
        <v>6</v>
      </c>
      <c r="G24" s="5">
        <v>6</v>
      </c>
      <c r="H24" s="5"/>
      <c r="I24" s="5"/>
      <c r="J24" s="5"/>
      <c r="K24" s="5"/>
      <c r="L24" s="5"/>
      <c r="M24" s="5"/>
      <c r="N24" s="8" t="s">
        <v>70</v>
      </c>
      <c r="O24" s="5"/>
      <c r="P24" s="5"/>
      <c r="Q24" s="19">
        <f>E24+F24*0.05+G24</f>
        <v>88.18</v>
      </c>
    </row>
    <row r="25" ht="67.5" spans="1:17">
      <c r="A25" s="2">
        <v>24</v>
      </c>
      <c r="B25" s="5">
        <v>170253</v>
      </c>
      <c r="C25" s="5" t="s">
        <v>71</v>
      </c>
      <c r="D25" s="2" t="s">
        <v>18</v>
      </c>
      <c r="E25" s="5">
        <v>82.41</v>
      </c>
      <c r="F25" s="5">
        <v>9</v>
      </c>
      <c r="G25" s="5">
        <v>4.8</v>
      </c>
      <c r="H25" s="5"/>
      <c r="I25" s="5"/>
      <c r="J25" s="5"/>
      <c r="K25" s="8" t="s">
        <v>72</v>
      </c>
      <c r="L25" s="8"/>
      <c r="M25" s="8"/>
      <c r="N25" s="5"/>
      <c r="O25" s="5"/>
      <c r="P25" s="5"/>
      <c r="Q25" s="19">
        <f>E25+F25*0.05+G25</f>
        <v>87.66</v>
      </c>
    </row>
    <row r="26" spans="1:17">
      <c r="A26" s="2">
        <v>25</v>
      </c>
      <c r="B26" s="5">
        <v>170302</v>
      </c>
      <c r="C26" s="5" t="s">
        <v>73</v>
      </c>
      <c r="D26" s="2" t="s">
        <v>18</v>
      </c>
      <c r="E26" s="5">
        <v>85.94</v>
      </c>
      <c r="F26" s="5">
        <v>5</v>
      </c>
      <c r="G26" s="5">
        <v>0</v>
      </c>
      <c r="H26" s="5"/>
      <c r="I26" s="5"/>
      <c r="J26" s="5"/>
      <c r="K26" s="5"/>
      <c r="L26" s="5"/>
      <c r="M26" s="5"/>
      <c r="N26" s="5"/>
      <c r="O26" s="5"/>
      <c r="P26" s="5"/>
      <c r="Q26" s="19">
        <f>E26+F26*0.05+G26</f>
        <v>86.19</v>
      </c>
    </row>
    <row r="27" ht="40.5" spans="1:17">
      <c r="A27" s="2">
        <v>26</v>
      </c>
      <c r="B27" s="5">
        <v>170274</v>
      </c>
      <c r="C27" s="5" t="s">
        <v>74</v>
      </c>
      <c r="D27" s="2" t="s">
        <v>18</v>
      </c>
      <c r="E27" s="5">
        <v>81.88</v>
      </c>
      <c r="F27" s="5">
        <v>28</v>
      </c>
      <c r="G27" s="5">
        <v>2.4</v>
      </c>
      <c r="H27" s="5"/>
      <c r="I27" s="5"/>
      <c r="J27" s="5"/>
      <c r="K27" s="5"/>
      <c r="L27" s="5"/>
      <c r="M27" s="5"/>
      <c r="N27" s="8" t="s">
        <v>75</v>
      </c>
      <c r="O27" s="5" t="s">
        <v>76</v>
      </c>
      <c r="P27" s="5" t="s">
        <v>76</v>
      </c>
      <c r="Q27" s="19">
        <f>E27+F27*0.05+G27</f>
        <v>85.68</v>
      </c>
    </row>
    <row r="28" ht="121.5" spans="1:17">
      <c r="A28" s="2">
        <v>27</v>
      </c>
      <c r="B28" s="5">
        <v>170348</v>
      </c>
      <c r="C28" s="5" t="s">
        <v>77</v>
      </c>
      <c r="D28" s="2" t="s">
        <v>18</v>
      </c>
      <c r="E28" s="5">
        <v>80.89</v>
      </c>
      <c r="F28" s="5">
        <v>15</v>
      </c>
      <c r="G28" s="5">
        <v>3.6</v>
      </c>
      <c r="H28" s="5"/>
      <c r="I28" s="5"/>
      <c r="J28" s="5"/>
      <c r="K28" s="8" t="s">
        <v>78</v>
      </c>
      <c r="L28" s="8"/>
      <c r="M28" s="8"/>
      <c r="N28" s="5"/>
      <c r="O28" s="5"/>
      <c r="P28" s="5"/>
      <c r="Q28" s="19">
        <f>E28+F28*0.05+G28</f>
        <v>85.24</v>
      </c>
    </row>
    <row r="29" spans="1:17">
      <c r="A29" s="2">
        <v>28</v>
      </c>
      <c r="B29" s="5">
        <v>170271</v>
      </c>
      <c r="C29" s="5" t="s">
        <v>79</v>
      </c>
      <c r="D29" s="2" t="s">
        <v>18</v>
      </c>
      <c r="E29" s="5">
        <v>82.82</v>
      </c>
      <c r="F29" s="5">
        <v>38</v>
      </c>
      <c r="G29" s="5">
        <v>0</v>
      </c>
      <c r="H29" s="5"/>
      <c r="I29" s="5"/>
      <c r="J29" s="5"/>
      <c r="K29" s="5"/>
      <c r="L29" s="5"/>
      <c r="M29" s="5"/>
      <c r="N29" s="8"/>
      <c r="O29" s="5"/>
      <c r="P29" s="5" t="s">
        <v>80</v>
      </c>
      <c r="Q29" s="19">
        <f>E29+F29*0.05+G29</f>
        <v>84.72</v>
      </c>
    </row>
    <row r="30" spans="1:17">
      <c r="A30" s="2">
        <v>29</v>
      </c>
      <c r="B30" s="8">
        <v>170304</v>
      </c>
      <c r="C30" s="8" t="s">
        <v>81</v>
      </c>
      <c r="D30" s="2" t="s">
        <v>18</v>
      </c>
      <c r="E30" s="8">
        <v>83.63</v>
      </c>
      <c r="F30" s="8">
        <v>14</v>
      </c>
      <c r="G30" s="8">
        <v>0</v>
      </c>
      <c r="H30" s="8"/>
      <c r="I30" s="8"/>
      <c r="J30" s="8"/>
      <c r="K30" s="8"/>
      <c r="L30" s="8"/>
      <c r="M30" s="8"/>
      <c r="N30" s="8"/>
      <c r="O30" s="8"/>
      <c r="P30" s="8"/>
      <c r="Q30" s="19">
        <f>E30+F30*0.05+G30</f>
        <v>84.33</v>
      </c>
    </row>
    <row r="31" spans="1:17">
      <c r="A31" s="2">
        <v>30</v>
      </c>
      <c r="B31" s="8">
        <v>170315</v>
      </c>
      <c r="C31" s="8" t="s">
        <v>82</v>
      </c>
      <c r="D31" s="2" t="s">
        <v>18</v>
      </c>
      <c r="E31" s="8">
        <v>81.33</v>
      </c>
      <c r="F31" s="8">
        <v>60</v>
      </c>
      <c r="G31" s="8">
        <v>0</v>
      </c>
      <c r="H31" s="8"/>
      <c r="I31" s="8"/>
      <c r="J31" s="8"/>
      <c r="K31" s="8"/>
      <c r="L31" s="8"/>
      <c r="M31" s="8"/>
      <c r="N31" s="8"/>
      <c r="O31" s="8"/>
      <c r="P31" s="8"/>
      <c r="Q31" s="19">
        <f>E31+F31*0.05+G31</f>
        <v>84.33</v>
      </c>
    </row>
    <row r="32" spans="1:17">
      <c r="A32" s="2">
        <v>31</v>
      </c>
      <c r="B32" s="4">
        <v>170279</v>
      </c>
      <c r="C32" s="4" t="s">
        <v>83</v>
      </c>
      <c r="D32" s="2" t="s">
        <v>18</v>
      </c>
      <c r="E32" s="4">
        <v>83.56</v>
      </c>
      <c r="F32" s="4">
        <v>12</v>
      </c>
      <c r="G32" s="8">
        <v>0</v>
      </c>
      <c r="H32" s="4"/>
      <c r="I32" s="4"/>
      <c r="J32" s="4"/>
      <c r="K32" s="4"/>
      <c r="L32" s="4"/>
      <c r="M32" s="4"/>
      <c r="N32" s="4"/>
      <c r="O32" s="4"/>
      <c r="P32" s="4"/>
      <c r="Q32" s="19">
        <f>E32+F32*0.05+G32</f>
        <v>84.16</v>
      </c>
    </row>
    <row r="33" ht="40.5" spans="1:17">
      <c r="A33" s="2">
        <v>32</v>
      </c>
      <c r="B33" s="5">
        <v>170280</v>
      </c>
      <c r="C33" s="5" t="s">
        <v>84</v>
      </c>
      <c r="D33" s="2" t="s">
        <v>18</v>
      </c>
      <c r="E33" s="5">
        <v>81.47</v>
      </c>
      <c r="F33" s="5">
        <v>47</v>
      </c>
      <c r="G33" s="5">
        <v>0</v>
      </c>
      <c r="H33" s="5"/>
      <c r="I33" s="5"/>
      <c r="J33" s="5"/>
      <c r="K33" s="5"/>
      <c r="L33" s="4"/>
      <c r="M33" s="4"/>
      <c r="N33" s="4"/>
      <c r="O33" s="4"/>
      <c r="P33" s="8" t="s">
        <v>85</v>
      </c>
      <c r="Q33" s="19">
        <f>E33+F33*0.05+G33</f>
        <v>83.82</v>
      </c>
    </row>
    <row r="34" spans="1:17">
      <c r="A34" s="2">
        <v>33</v>
      </c>
      <c r="B34" s="5">
        <v>170325</v>
      </c>
      <c r="C34" s="5" t="s">
        <v>86</v>
      </c>
      <c r="D34" s="2" t="s">
        <v>18</v>
      </c>
      <c r="E34" s="5">
        <v>80.89</v>
      </c>
      <c r="F34" s="5">
        <v>5</v>
      </c>
      <c r="G34" s="5">
        <v>0</v>
      </c>
      <c r="H34" s="5"/>
      <c r="I34" s="5"/>
      <c r="J34" s="5"/>
      <c r="K34" s="5"/>
      <c r="L34" s="5"/>
      <c r="M34" s="5"/>
      <c r="N34" s="5"/>
      <c r="O34" s="5"/>
      <c r="P34" s="5"/>
      <c r="Q34" s="19">
        <f>E34+F34*0.05+G34</f>
        <v>81.14</v>
      </c>
    </row>
  </sheetData>
  <hyperlinks>
    <hyperlink ref="N22" r:id="rId1" display="一种基于ROS的无人驾驶农机路径跟踪系统&#10; - 201810051412.6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紫色年华</cp:lastModifiedBy>
  <dcterms:created xsi:type="dcterms:W3CDTF">2018-02-27T11:14:00Z</dcterms:created>
  <dcterms:modified xsi:type="dcterms:W3CDTF">2018-11-01T03:28:56Z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