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8" windowHeight="12660" activeTab="5"/>
  </bookViews>
  <sheets>
    <sheet name="硕士211" sheetId="1" r:id="rId1"/>
    <sheet name="硕士212" sheetId="2" r:id="rId2"/>
    <sheet name="硕士213" sheetId="3" r:id="rId3"/>
    <sheet name="硕士201" sheetId="4" r:id="rId4"/>
    <sheet name="硕士202" sheetId="5" r:id="rId5"/>
    <sheet name="硕士203" sheetId="6" r:id="rId6"/>
    <sheet name="博士21级" sheetId="7" r:id="rId7"/>
    <sheet name="博士20级" sheetId="8" r:id="rId8"/>
    <sheet name="博士19级" sheetId="9" r:id="rId9"/>
  </sheets>
  <calcPr calcId="144525"/>
</workbook>
</file>

<file path=xl/sharedStrings.xml><?xml version="1.0" encoding="utf-8"?>
<sst xmlns="http://schemas.openxmlformats.org/spreadsheetml/2006/main" count="654" uniqueCount="505">
  <si>
    <t>2021-2022学年机械工程学院21级硕士211班素质分加分统计表</t>
  </si>
  <si>
    <t>姓名</t>
  </si>
  <si>
    <t>一卡通号</t>
  </si>
  <si>
    <t>加分项目</t>
  </si>
  <si>
    <t>累计加分</t>
  </si>
  <si>
    <t>刘文宇</t>
  </si>
  <si>
    <t>团支书+23；
校优秀团支部（团支书）+15；
院团代会参会代表+2；
冬季研究生志愿服务+3</t>
  </si>
  <si>
    <t>王强</t>
  </si>
  <si>
    <t>校优秀团支部+5；
院研冬季研究生志愿服务+3
院研会宣传部干事+5
研究生参会代表+1</t>
  </si>
  <si>
    <t>姜立诚</t>
  </si>
  <si>
    <t>校优秀团支部+5；</t>
  </si>
  <si>
    <t>郭建付</t>
  </si>
  <si>
    <t>王金虎</t>
  </si>
  <si>
    <t>吴铮</t>
  </si>
  <si>
    <t>翁月蓉</t>
  </si>
  <si>
    <t>班级委员+10；
校优秀团支部（宣传委员）+10；
参加学院运动会+2;</t>
  </si>
  <si>
    <t>李盼</t>
  </si>
  <si>
    <t>研会宣传部副部长+12.5；
校优秀团支部+5
院代会代表+1</t>
  </si>
  <si>
    <t>张文尧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</si>
  <si>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</t>
    </r>
    <r>
      <rPr>
        <sz val="11"/>
        <color rgb="FF000000"/>
        <rFont val="宋体"/>
        <charset val="134"/>
      </rPr>
      <t>；
院系杯篮球赛研究生组亚军+5；
机械杯班级篮球赛冠军+6
院系身体素质、运动技能大赛第四 +3</t>
    </r>
  </si>
  <si>
    <t>钱智勇</t>
  </si>
  <si>
    <t>刘依琳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</si>
  <si>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“大力杯”亚军+3；</t>
    </r>
  </si>
  <si>
    <t>徐新辰</t>
  </si>
  <si>
    <t>高思源</t>
  </si>
  <si>
    <t>校优秀团支部+5；
担任机械工程学院ME党建工作室干事职务+5；</t>
  </si>
  <si>
    <t>张帆远航</t>
  </si>
  <si>
    <t>张文斌</t>
  </si>
  <si>
    <t>校优秀团支部+5
参加学院运动会+1</t>
  </si>
  <si>
    <t>赵涛涛</t>
  </si>
  <si>
    <t>学院3000米(男):第三名+2   
 乒乓球接力赛+1
校优秀团支部+5；</t>
  </si>
  <si>
    <t>许良全</t>
  </si>
  <si>
    <t>班长+23
校优秀团支部（班长）+15
院运会男子跳远第一+4
男子百米第五+1</t>
  </si>
  <si>
    <t>许志远</t>
  </si>
  <si>
    <t>体委+10
校优秀团支部（体育委员）+10
院系杯篮球赛研究生组亚军+5
机械杯班级篮球赛冠军+6
冬季研究生志愿服务+5
院运会：1000米+1 车轮滚滚+1
院系身体素质、运动技能大赛第四 +3</t>
  </si>
  <si>
    <t>张博睿</t>
  </si>
  <si>
    <r>
      <rPr>
        <sz val="11"/>
        <color rgb="FF000000"/>
        <rFont val="宋体"/>
        <charset val="134"/>
      </rPr>
      <t xml:space="preserve">担任机械工程学院研究生会干事职务+5；
担任机械工程学院ME党建工作室干事职务+5；
</t>
    </r>
    <r>
      <rPr>
        <sz val="11"/>
        <color rgb="FFC00000"/>
        <rFont val="宋体"/>
        <charset val="134"/>
      </rPr>
      <t>“大力杯”亚军+3；</t>
    </r>
    <r>
      <rPr>
        <sz val="11"/>
        <color rgb="FF000000"/>
        <rFont val="宋体"/>
        <charset val="134"/>
      </rPr>
      <t xml:space="preserve">
校优秀团支部+5；
院团代会参会代表+2</t>
    </r>
  </si>
  <si>
    <t>林成</t>
  </si>
  <si>
    <t>白泽杨</t>
  </si>
  <si>
    <t>校优秀团支部+5；
院学代会参会代表+1；</t>
  </si>
  <si>
    <t>洪亚伟</t>
  </si>
  <si>
    <t>校优秀团支部+5；院运会4*100第五+1；
院系身体素质、运动技能大赛第四 +3</t>
  </si>
  <si>
    <t>温佳康</t>
  </si>
  <si>
    <t>校优秀团支部+5；
院研究生会干事+5；
院学代会参会代表+1；</t>
  </si>
  <si>
    <t>李琮</t>
  </si>
  <si>
    <t>李轶林</t>
  </si>
  <si>
    <t>校优秀团支部+5；
“大力杯”亚军+3；</t>
  </si>
  <si>
    <t>高树鹏</t>
  </si>
  <si>
    <t>校优秀团支部+5；
“大力杯”亚军+3；
机械杯班级篮球赛冠军+6；</t>
  </si>
  <si>
    <t>吉箫</t>
  </si>
  <si>
    <t>校优秀团支部+5
机械杯班级篮球赛冠军+6
迎新晚会表演+5
学院运动会男子100m第四名+1
学院运动会4×100m第五名+1
院团代会参会代表+2</t>
  </si>
  <si>
    <t>胡海斌</t>
  </si>
  <si>
    <t>校优秀团支部+5；
研会宣传部干事+5
研究生参会代表+1</t>
  </si>
  <si>
    <t>郭克凡</t>
  </si>
  <si>
    <t>校优秀团支部+5；
“大力杯”亚军+3；
学院运会男子铅球第一名+4；
学院运动会车轮滚滚第三名+1；
学院运动会乒乓球接力赛第一名+1；
院团代会研究生参会代表+2；</t>
  </si>
  <si>
    <t>徐治宇</t>
  </si>
  <si>
    <t>校优秀团支部+5；
院研究生会干事+5；
学院运动会车轮滚滚、兵乓球接力赛+2</t>
  </si>
  <si>
    <t>赵天宇</t>
  </si>
  <si>
    <t>心理委员+10
机械工程学院研究生会体育部干事+5
院学代会研究生参会代表+1
“大力杯”亚军+3；
院系杯篮球赛研究生组亚军+5
机械杯班级篮球赛第一（队长）+9
校优秀团支部（心理委员）+10
车轮滚滚第三+1乒乓球接力赛第一+1
院系身体素质、运动技能大赛第四 +3
院系杯羽毛球第四+3</t>
  </si>
  <si>
    <t>姜健</t>
  </si>
  <si>
    <t>校优秀团支部+5
学院运动会 1km完赛 ＋1</t>
  </si>
  <si>
    <t>韩文虎</t>
  </si>
  <si>
    <t>校优秀团支部+5；
机械杯班级篮球赛冠军+6；</t>
  </si>
  <si>
    <t>董锋威</t>
  </si>
  <si>
    <t>校优秀团支部+5
机械工程学院研究生会科技部干事+5
机械杯班级篮球赛冠军+6</t>
  </si>
  <si>
    <t>胡胜</t>
  </si>
  <si>
    <t>校优秀团支部+5；
担任机械工程学院ME党建工作室干事职务+5；
第十二届研究生足球联赛季军+3；
东南大学”乘风白廿，再诵华章“朗诵比赛冠军+3；
参加学院运动会+2；
院学代会参会代表+1；</t>
  </si>
  <si>
    <t>张冠华</t>
  </si>
  <si>
    <t>校优秀团支部+5</t>
  </si>
  <si>
    <t>高程明</t>
  </si>
  <si>
    <t>王智禹</t>
  </si>
  <si>
    <t>校优秀团支部+5；
机械杯班级篮球赛冠军+6；
党支部宣传委员+10；
院团代会研究生参会代表+2</t>
  </si>
  <si>
    <t>童小虎</t>
  </si>
  <si>
    <t>秦立才</t>
  </si>
  <si>
    <t>贡俊涛</t>
  </si>
  <si>
    <t>应何蓉</t>
  </si>
  <si>
    <t>校优秀团支部+5 ；
院运会+1； 
大力杯拔河比赛研究生组第二+5</t>
  </si>
  <si>
    <t>彭好南</t>
  </si>
  <si>
    <t>校优秀团支部+5；
院学代会研究生参会代表+1；
院系身体素质、运动技能大赛第四 +3；
机械工程学院体育部干事+5；
机械杯班级篮球赛冠军+6；
院团代会研究生参会代表+2</t>
  </si>
  <si>
    <t>张文</t>
  </si>
  <si>
    <t>刘家璇</t>
  </si>
  <si>
    <t>校优秀团支部+5；
院学代会参会代表+1</t>
  </si>
  <si>
    <t>高波</t>
  </si>
  <si>
    <t>机械工程学院副部长+12.5 ：
担任组织委员+10；
校优秀团支部班委+10;
院团代会参会代表+2；
车轮滚滚+1；
机械杯篮球赛冠军+6</t>
  </si>
  <si>
    <t>马妍</t>
  </si>
  <si>
    <r>
      <rPr>
        <sz val="11"/>
        <color rgb="FF000000"/>
        <rFont val="宋体"/>
        <charset val="134"/>
      </rPr>
      <t xml:space="preserve">校优秀团支部+5；
</t>
    </r>
    <r>
      <rPr>
        <sz val="11"/>
        <color rgb="FFC00000"/>
        <rFont val="宋体"/>
        <charset val="134"/>
      </rPr>
      <t>“大力杯”亚军+3；</t>
    </r>
    <r>
      <rPr>
        <sz val="11"/>
        <color rgb="FF000000"/>
        <rFont val="宋体"/>
        <charset val="134"/>
      </rPr>
      <t xml:space="preserve">
100米(女)+4；
 200米(女)+3；
4*100米+1</t>
    </r>
  </si>
  <si>
    <t>程伟旗</t>
  </si>
  <si>
    <t>校优秀团支部+5
院学代会参会代表+1</t>
  </si>
  <si>
    <t>陈希</t>
  </si>
  <si>
    <t>校级优秀团支部+5
院团代表大会+2
研究生志愿服务+5
院学代会+1</t>
  </si>
  <si>
    <t>王恒</t>
  </si>
  <si>
    <t>校优秀团支部+5
机械院篮球赛冠军+6</t>
  </si>
  <si>
    <t>王开心</t>
  </si>
  <si>
    <r>
      <rPr>
        <sz val="11"/>
        <color rgb="FF000000"/>
        <rFont val="宋体"/>
        <charset val="134"/>
      </rPr>
      <t xml:space="preserve">校优秀团支部+5；
院代会参会代表+1；
</t>
    </r>
    <r>
      <rPr>
        <sz val="11"/>
        <color rgb="FFC00000"/>
        <rFont val="宋体"/>
        <charset val="134"/>
      </rPr>
      <t>“大力杯”亚军+3；</t>
    </r>
  </si>
  <si>
    <t xml:space="preserve">   </t>
  </si>
  <si>
    <t>吴二柯</t>
  </si>
  <si>
    <t>沈冬</t>
  </si>
  <si>
    <t>校优秀团支部+5
机械杯班级篮球赛冠军+6
院系杯篮球赛研究生组亚军+5
学院运动会4×100第五名+1</t>
  </si>
  <si>
    <r>
      <rPr>
        <sz val="16"/>
        <color theme="1"/>
        <rFont val="宋体"/>
        <charset val="134"/>
      </rPr>
      <t>2021-2022学年机械工程学院</t>
    </r>
    <r>
      <rPr>
        <sz val="16"/>
        <color theme="1"/>
        <rFont val="宋体"/>
        <charset val="134"/>
      </rPr>
      <t>21</t>
    </r>
    <r>
      <rPr>
        <sz val="16"/>
        <color theme="1"/>
        <rFont val="宋体"/>
        <charset val="134"/>
      </rPr>
      <t>级</t>
    </r>
    <r>
      <rPr>
        <sz val="16"/>
        <color theme="1"/>
        <rFont val="宋体"/>
        <charset val="134"/>
      </rPr>
      <t>02</t>
    </r>
    <r>
      <rPr>
        <sz val="16"/>
        <color theme="1"/>
        <rFont val="宋体"/>
        <charset val="134"/>
      </rPr>
      <t>班素质分加分统计表</t>
    </r>
  </si>
  <si>
    <t>杨子亮</t>
  </si>
  <si>
    <t>院研会干事 +5、 迎新晚会个人+5、所在团支部获校级优秀团支部荣誉证书+5</t>
  </si>
  <si>
    <t>林晓静</t>
  </si>
  <si>
    <r>
      <rPr>
        <sz val="11"/>
        <color theme="1"/>
        <rFont val="宋体"/>
        <charset val="134"/>
      </rPr>
      <t>机械本科生远航党支部宣传委员+10、ME学习部副部长+20、院运会铅球比赛第三名</t>
    </r>
    <r>
      <rPr>
        <sz val="11"/>
        <color rgb="FFFF0000"/>
        <rFont val="宋体"/>
        <charset val="134"/>
      </rPr>
      <t>+2</t>
    </r>
    <r>
      <rPr>
        <sz val="11"/>
        <color theme="1"/>
        <rFont val="宋体"/>
        <charset val="134"/>
      </rPr>
      <t>、院运会参与车轮滚滚项目+1、所在团支部获校级优秀团支部荣誉证书+5</t>
    </r>
  </si>
  <si>
    <t>王宇林</t>
  </si>
  <si>
    <r>
      <rPr>
        <sz val="11"/>
        <color theme="1"/>
        <rFont val="宋体"/>
        <charset val="134"/>
      </rPr>
      <t>所在团支部获校级优秀团支部荣誉证书+5</t>
    </r>
  </si>
  <si>
    <t>卫振宇</t>
  </si>
  <si>
    <t>杨雯皓</t>
  </si>
  <si>
    <r>
      <rPr>
        <sz val="11"/>
        <color theme="1"/>
        <rFont val="宋体"/>
        <charset val="134"/>
      </rPr>
      <t>所在团支部获校级优秀团支部荣誉证书+5、</t>
    </r>
    <r>
      <rPr>
        <sz val="11"/>
        <color rgb="FFC00000"/>
        <rFont val="宋体"/>
        <charset val="134"/>
      </rPr>
      <t>参加校庆志愿服务不加分</t>
    </r>
    <r>
      <rPr>
        <sz val="11"/>
        <color theme="1"/>
        <rFont val="宋体"/>
        <charset val="134"/>
      </rPr>
      <t>、 参加学院运动会男子200米成功完成参赛 +1、参加研究生足球院系杯获第3名+3</t>
    </r>
  </si>
  <si>
    <t>陈昊</t>
  </si>
  <si>
    <r>
      <rPr>
        <sz val="11"/>
        <color theme="1"/>
        <rFont val="宋体"/>
        <charset val="134"/>
      </rPr>
      <t>所在团支部获校级优秀团支部荣誉证书+5、</t>
    </r>
    <r>
      <rPr>
        <sz val="11"/>
        <color rgb="FFC00000"/>
        <rFont val="宋体"/>
        <charset val="134"/>
      </rPr>
      <t>优秀志愿者</t>
    </r>
    <r>
      <rPr>
        <sz val="11"/>
        <color theme="1"/>
        <rFont val="宋体"/>
        <charset val="134"/>
      </rPr>
      <t>、</t>
    </r>
    <r>
      <rPr>
        <sz val="11"/>
        <color rgb="FFC00000"/>
        <rFont val="宋体"/>
        <charset val="134"/>
      </rPr>
      <t>参加烛光纪活动（未找到公示）</t>
    </r>
  </si>
  <si>
    <t>杨涛</t>
  </si>
  <si>
    <r>
      <rPr>
        <sz val="11"/>
        <color rgb="FFC00000"/>
        <rFont val="宋体"/>
        <charset val="134"/>
      </rPr>
      <t>获得校团委优秀志愿者</t>
    </r>
    <r>
      <rPr>
        <sz val="11"/>
        <color theme="1"/>
        <rFont val="宋体"/>
        <charset val="134"/>
      </rPr>
      <t>、所在团支部获校级优秀团支部荣誉证书+5</t>
    </r>
  </si>
  <si>
    <t>王立伟</t>
  </si>
  <si>
    <t>所在团支部获校级优秀团支部荣誉证书+5</t>
  </si>
  <si>
    <t>莫竞然</t>
  </si>
  <si>
    <t>拔河亚军+3、所在团支部获校级优秀团支部荣誉证书+5</t>
  </si>
  <si>
    <t>连想</t>
  </si>
  <si>
    <t>朱明坝</t>
  </si>
  <si>
    <r>
      <rPr>
        <sz val="11"/>
        <color theme="1"/>
        <rFont val="宋体"/>
        <charset val="134"/>
      </rPr>
      <t>院研会办公部部长+14  （23/2+5/2）、参加学院运动会乒乓球接力+</t>
    </r>
    <r>
      <rPr>
        <sz val="11"/>
        <color theme="1"/>
        <rFont val="宋体"/>
        <charset val="134"/>
      </rPr>
      <t>1、 参加东南大学工业智能高峰论坛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1、参与院共青团第十二次代表大会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2、所在团支部获校级优秀团支部荣誉证书</t>
    </r>
    <r>
      <rPr>
        <sz val="11"/>
        <color theme="1"/>
        <rFont val="宋体"/>
        <charset val="134"/>
      </rPr>
      <t>+5</t>
    </r>
    <r>
      <rPr>
        <sz val="11"/>
        <color theme="1"/>
        <rFont val="宋体"/>
        <charset val="134"/>
      </rPr>
      <t xml:space="preserve">
</t>
    </r>
  </si>
  <si>
    <t>刘子屹</t>
  </si>
  <si>
    <r>
      <rPr>
        <sz val="11"/>
        <color theme="1"/>
        <rFont val="宋体"/>
        <charset val="134"/>
      </rPr>
      <t>体育委员+10、 机械工程学院研究生会干事和副部长+12.5、足球院系杯第三名领队+3、</t>
    </r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、篮球院系杯第二名个人+5、院运动会400米、铅球、4*100米+3、机械工程学院第十六次学生代表大会代表+1、所在团支部获校级优秀团支部荣誉证书+10</t>
    </r>
  </si>
  <si>
    <t>王苏北</t>
  </si>
  <si>
    <t>赵建利</t>
  </si>
  <si>
    <t>朱明煜</t>
  </si>
  <si>
    <t>别玉峰</t>
  </si>
  <si>
    <r>
      <rPr>
        <sz val="11"/>
        <color theme="1"/>
        <rFont val="宋体"/>
        <charset val="134"/>
      </rPr>
      <t>班级宣传委员 +10、担任机械工程学院研究生会干事职务+5、</t>
    </r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、参加学院迎新晚会演出+ 5 、参加校120周年校庆演出+ 3、参加院运动会两个项目 +2、校朗诵比赛 +3、东南大学机械工程学院第十六次学生代表大会代表 +1、所在团支部获校级优秀团支部荣誉证书+10</t>
    </r>
  </si>
  <si>
    <t>罗寅森</t>
  </si>
  <si>
    <t xml:space="preserve">杨璐 </t>
  </si>
  <si>
    <r>
      <rPr>
        <sz val="11"/>
        <color rgb="FFC00000"/>
        <rFont val="宋体"/>
        <charset val="134"/>
      </rPr>
      <t>大力杯第二名+3（院级活动）</t>
    </r>
    <r>
      <rPr>
        <sz val="11"/>
        <color theme="1"/>
        <rFont val="宋体"/>
        <charset val="134"/>
      </rPr>
      <t>、院运会铅球比赛第二名+3、所在团支部获校级优秀团支部荣誉证书+5</t>
    </r>
  </si>
  <si>
    <t>邹丽淳</t>
  </si>
  <si>
    <t>院运会参与+1 、所在团支部获校级优秀团支部荣誉证书+5</t>
  </si>
  <si>
    <t>房安之</t>
  </si>
  <si>
    <t>足球院系杯第三名+3、羽毛球院系杯第四名+3、所在团支部获校级优秀团支部荣誉证书+5</t>
  </si>
  <si>
    <t>祝恩杰</t>
  </si>
  <si>
    <t>闫振</t>
  </si>
  <si>
    <t>所在团支部获校级优秀团支部荣誉证书+5、参加院运动会一项+1、第十六次学生代表大会参会+1</t>
  </si>
  <si>
    <t>胡家麒</t>
  </si>
  <si>
    <t>黄汉文</t>
  </si>
  <si>
    <t>金旻辛</t>
  </si>
  <si>
    <t>卞配付</t>
  </si>
  <si>
    <t>唐梦成</t>
  </si>
  <si>
    <t>郑祝</t>
  </si>
  <si>
    <t xml:space="preserve">ME学生党建工作室干事+ 5、院研会干事+部长 +14、所在团支部获校级优秀团支部荣誉证书+5、东南大学第十二次研究生代表大会 +1  </t>
  </si>
  <si>
    <t>皮青阳</t>
  </si>
  <si>
    <t>张淦</t>
  </si>
  <si>
    <t>王琪</t>
  </si>
  <si>
    <t>任超</t>
  </si>
  <si>
    <t>张怡洋</t>
  </si>
  <si>
    <t>校级朗诵比赛一等奖+3、所在团支部获校级优秀团支部荣誉证书+5</t>
  </si>
  <si>
    <t>田景泽</t>
  </si>
  <si>
    <t>担任班长+23、所在团支部获得校级优秀团支部+15</t>
  </si>
  <si>
    <t>陈昕</t>
  </si>
  <si>
    <r>
      <rPr>
        <sz val="11"/>
        <color theme="1"/>
        <rFont val="宋体"/>
        <charset val="134"/>
      </rPr>
      <t>担任机械工程学院研究生会干事、部长职务+14 、所在班级、所在团支部或党支部获校先进荣誉+</t>
    </r>
    <r>
      <rPr>
        <sz val="11"/>
        <color theme="1"/>
        <rFont val="宋体"/>
        <charset val="134"/>
      </rPr>
      <t>5</t>
    </r>
  </si>
  <si>
    <t xml:space="preserve">尹慧芳 </t>
  </si>
  <si>
    <r>
      <rPr>
        <sz val="11"/>
        <color theme="1"/>
        <rFont val="宋体"/>
        <charset val="134"/>
      </rPr>
      <t>担任团支部书记+23、校优秀团干部+5、所在团支部获校级优秀团支部荣誉证书</t>
    </r>
    <r>
      <rPr>
        <sz val="11"/>
        <color theme="1"/>
        <rFont val="宋体"/>
        <charset val="134"/>
      </rPr>
      <t>+15、院运动会参会+1、第十六次学生代表大会参会+1</t>
    </r>
  </si>
  <si>
    <t>王以俨</t>
  </si>
  <si>
    <t>徐君</t>
  </si>
  <si>
    <t>刘宇洁</t>
  </si>
  <si>
    <t>陈睿卿</t>
  </si>
  <si>
    <t>机械工程学院研究生会干事+副部长职务+ 12.5、机械杯拔河+ 3、所在团支部获校级优秀团支部荣誉证书+5</t>
  </si>
  <si>
    <t>谈秀丽</t>
  </si>
  <si>
    <r>
      <rPr>
        <sz val="11"/>
        <color theme="1"/>
        <rFont val="宋体"/>
        <charset val="134"/>
      </rPr>
      <t>党支部书记+23 、担任班级委员+</t>
    </r>
    <r>
      <rPr>
        <sz val="11"/>
        <color theme="1"/>
        <rFont val="宋体"/>
        <charset val="134"/>
      </rPr>
      <t>10、担任机械工程学院 ME 学生党建工作室部长职务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23 、</t>
    </r>
    <r>
      <rPr>
        <sz val="11"/>
        <color theme="1"/>
        <rFont val="宋体"/>
        <charset val="134"/>
      </rPr>
      <t>参加学院运动会1项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1、机械工程学院第十六次学生代表大会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1、所在团支部获校级优秀团支部荣誉证书</t>
    </r>
    <r>
      <rPr>
        <sz val="11"/>
        <color theme="1"/>
        <rFont val="宋体"/>
        <charset val="134"/>
      </rPr>
      <t>+10</t>
    </r>
  </si>
  <si>
    <t>夏然</t>
  </si>
  <si>
    <r>
      <rPr>
        <sz val="11"/>
        <color theme="1"/>
        <rFont val="宋体"/>
        <charset val="134"/>
      </rPr>
      <t>担任班级组织委员+10 、机械工程学院研究生会干事+5 、</t>
    </r>
    <r>
      <rPr>
        <sz val="11"/>
        <color rgb="FFC00000"/>
        <rFont val="宋体"/>
        <charset val="134"/>
      </rPr>
      <t>院运会运动会100米第二名+3</t>
    </r>
    <r>
      <rPr>
        <sz val="11"/>
        <color theme="1"/>
        <rFont val="宋体"/>
        <charset val="134"/>
      </rPr>
      <t>、所在团支部获校级优秀团支部荣誉证书+10、学生代表大会参加两次+3（+1、+2）4*100+1</t>
    </r>
  </si>
  <si>
    <t>卢家伟</t>
  </si>
  <si>
    <r>
      <rPr>
        <sz val="11"/>
        <color theme="1"/>
        <rFont val="宋体"/>
        <charset val="134"/>
      </rPr>
      <t>担任机械工程学院研究生会副部长职务+10、担任机械工程学院研究生会干事职务+</t>
    </r>
    <r>
      <rPr>
        <sz val="11"/>
        <color theme="1"/>
        <rFont val="宋体"/>
        <charset val="134"/>
      </rPr>
      <t>2.5、所在团支部获校级优秀团支部荣誉证书</t>
    </r>
    <r>
      <rPr>
        <sz val="11"/>
        <color theme="1"/>
        <rFont val="宋体"/>
        <charset val="134"/>
      </rPr>
      <t>+5</t>
    </r>
    <r>
      <rPr>
        <sz val="11"/>
        <color theme="1"/>
        <rFont val="宋体"/>
        <charset val="134"/>
      </rPr>
      <t>、参加学院运动会4*100接力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1、共青团东南大学机械工程学院第十二次代表大会参会代表</t>
    </r>
    <r>
      <rPr>
        <sz val="11"/>
        <color theme="1"/>
        <rFont val="宋体"/>
        <charset val="134"/>
      </rPr>
      <t>+</t>
    </r>
    <r>
      <rPr>
        <sz val="11"/>
        <color theme="1"/>
        <rFont val="宋体"/>
        <charset val="134"/>
      </rPr>
      <t>2</t>
    </r>
  </si>
  <si>
    <t>2021-2022学年机械工程学院21级硕士3班素质分加分统计表</t>
  </si>
  <si>
    <t>张浩栋</t>
  </si>
  <si>
    <r>
      <t>班长+23、</t>
    </r>
    <r>
      <rPr>
        <sz val="11"/>
        <color rgb="FFC00000"/>
        <rFont val="宋体"/>
        <charset val="134"/>
      </rPr>
      <t>拔河比赛第二名+3（校级活动）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朗诵比赛第一名（未参加）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优秀裁判员不加分</t>
    </r>
    <r>
      <rPr>
        <sz val="11"/>
        <rFont val="宋体"/>
        <charset val="134"/>
      </rPr>
      <t>、学代会+1、</t>
    </r>
    <r>
      <rPr>
        <sz val="11"/>
        <color rgb="FFC00000"/>
        <rFont val="宋体"/>
        <charset val="134"/>
      </rPr>
      <t>校研会先进个人</t>
    </r>
    <r>
      <rPr>
        <sz val="11"/>
        <rFont val="宋体"/>
        <charset val="134"/>
      </rPr>
      <t>、校级重点社会实践+3、</t>
    </r>
    <r>
      <rPr>
        <sz val="11"/>
        <color rgb="FFC00000"/>
        <rFont val="宋体"/>
        <charset val="134"/>
      </rPr>
      <t>本科招生宣讲志愿者不加分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全员核酸志愿者不加分</t>
    </r>
    <r>
      <rPr>
        <sz val="11"/>
        <rFont val="宋体"/>
        <charset val="134"/>
      </rPr>
      <t>、校</t>
    </r>
    <r>
      <rPr>
        <sz val="11"/>
        <color rgb="FFFF0000"/>
        <rFont val="宋体"/>
        <charset val="134"/>
      </rPr>
      <t>王者荣耀联赛总冠军（非校级活动）</t>
    </r>
    <r>
      <rPr>
        <sz val="11"/>
        <rFont val="宋体"/>
        <charset val="134"/>
      </rPr>
      <t>、</t>
    </r>
    <r>
      <rPr>
        <sz val="11"/>
        <color rgb="FFC00000"/>
        <rFont val="宋体"/>
        <charset val="134"/>
      </rPr>
      <t>春季博士迎新志愿者不加分</t>
    </r>
    <r>
      <rPr>
        <sz val="11"/>
        <rFont val="宋体"/>
        <charset val="134"/>
      </rPr>
      <t>、校运会跳绳+3</t>
    </r>
  </si>
  <si>
    <t>沈利霖</t>
  </si>
  <si>
    <t>体育委员＋10分；院运会第七名＋1分；机械杯篮球赛第一名＋6分，趣味项目完赛+1</t>
  </si>
  <si>
    <t>傅逸磊</t>
  </si>
  <si>
    <r>
      <rPr>
        <sz val="11"/>
        <rFont val="宋体"/>
        <charset val="134"/>
      </rPr>
      <t xml:space="preserve">院系杯篮球赛第二名（队长）+10 </t>
    </r>
    <r>
      <rPr>
        <sz val="11"/>
        <color rgb="FFC00000"/>
        <rFont val="宋体"/>
        <charset val="134"/>
      </rPr>
      <t>拔河比赛第二名+3（校级活动）</t>
    </r>
    <r>
      <rPr>
        <sz val="11"/>
        <rFont val="宋体"/>
        <charset val="134"/>
      </rPr>
      <t xml:space="preserve"> ME学生党建工作室组织部干事职务+5   机械学院体育部干事半学期，体育部负责人半年+14 机械杯篮球赛并列第一（队长）+9</t>
    </r>
  </si>
  <si>
    <t>严民旭</t>
  </si>
  <si>
    <t>团代会+2、学代会+1</t>
  </si>
  <si>
    <t>秦浩</t>
  </si>
  <si>
    <t>拔河比赛第二名+3（校级活动）</t>
  </si>
  <si>
    <t>郝志晟</t>
  </si>
  <si>
    <t>担任机械工程学院 ME 学生党建工作室干事职务：5 分</t>
  </si>
  <si>
    <t>何章成</t>
  </si>
  <si>
    <t>机械工程学院研究生会实践部干事 +5 机械工程学院第十六次学生代表大会参会代表 +1</t>
  </si>
  <si>
    <t>刘能</t>
  </si>
  <si>
    <t>ME学生党建工作室主任25分；本科生初心党支部组织委员10分</t>
  </si>
  <si>
    <t>居春岐</t>
  </si>
  <si>
    <t>李晓帆</t>
  </si>
  <si>
    <t>担任团支部委员（宣传委员） +10  参加东南大学第十二次研究生代表大会 +1</t>
  </si>
  <si>
    <t>陈凯</t>
  </si>
  <si>
    <t>班级委员+10</t>
  </si>
  <si>
    <t>赵晓天</t>
  </si>
  <si>
    <t>院系杯篮球赛第二名+5  机械杯篮球赛第一+6</t>
  </si>
  <si>
    <t>孙宇啸</t>
  </si>
  <si>
    <t>担任本科生寻路党支部委员 +10</t>
  </si>
  <si>
    <t>徐春雨</t>
  </si>
  <si>
    <t>机械杯篮球赛第一名6</t>
  </si>
  <si>
    <t>成小龙</t>
  </si>
  <si>
    <t>1.院研会干事+5     2.院运动会参赛+1</t>
  </si>
  <si>
    <t>丁鹏博</t>
  </si>
  <si>
    <t>机械拔河亚军+3 院系杯篮球赛亚军+5 机械杯篮球赛冠军+6</t>
  </si>
  <si>
    <t>岑家欢</t>
  </si>
  <si>
    <t>共青团东南大学机械工程学院第十二次代表大会参会</t>
  </si>
  <si>
    <t>张颍龙</t>
  </si>
  <si>
    <t>校运会引体向上研究生组第四名+6分，机械杯篮球赛第一名+6分， 学生代表大会代表  1+2＝3分</t>
  </si>
  <si>
    <t>刘冉</t>
  </si>
  <si>
    <t>1.班级心理委员+10 
2.方程式车队部长+3 
3.机械学院研会干事+5</t>
  </si>
  <si>
    <t>王英磊</t>
  </si>
  <si>
    <t>机械工程学院研会科技部干事</t>
  </si>
  <si>
    <t>周紫龙</t>
  </si>
  <si>
    <t>机械杯篮球赛6</t>
  </si>
  <si>
    <t>郑鸿璋</t>
  </si>
  <si>
    <t>李锦辉</t>
  </si>
  <si>
    <t>任亚东</t>
  </si>
  <si>
    <r>
      <rPr>
        <sz val="11"/>
        <color theme="1"/>
        <rFont val="宋体"/>
        <charset val="134"/>
      </rPr>
      <t xml:space="preserve">团支部书记23 </t>
    </r>
    <r>
      <rPr>
        <sz val="11"/>
        <color rgb="FFC00000"/>
        <rFont val="宋体"/>
        <charset val="134"/>
      </rPr>
      <t>校级志愿者不加分</t>
    </r>
  </si>
  <si>
    <t>郭凯</t>
  </si>
  <si>
    <t>林英泽</t>
  </si>
  <si>
    <t>共青团东南大学机械工程学院第十二次代表大会参会代表</t>
  </si>
  <si>
    <t>李晨鹏</t>
  </si>
  <si>
    <r>
      <t>机电第二党支部宣传委员+10（不满足条件）</t>
    </r>
    <r>
      <rPr>
        <sz val="11"/>
        <color theme="1"/>
        <rFont val="宋体"/>
        <charset val="134"/>
      </rPr>
      <t xml:space="preserve"> 实践部干事和部长各半年+14 机械杯篮球赛第一名+6</t>
    </r>
  </si>
  <si>
    <t xml:space="preserve">  </t>
  </si>
  <si>
    <t>2021-2022学年机械工程学院20级1班素质分加分统计表</t>
  </si>
  <si>
    <t>裴立业</t>
  </si>
  <si>
    <t>校先进班集体+5</t>
  </si>
  <si>
    <t>苏梓豪</t>
  </si>
  <si>
    <t>钱晨</t>
  </si>
  <si>
    <t>校先进班集体+5，机械研会主席团+25</t>
  </si>
  <si>
    <t>刘彦豪</t>
  </si>
  <si>
    <r>
      <rPr>
        <sz val="11"/>
        <rFont val="宋体"/>
        <charset val="134"/>
      </rPr>
      <t>兼职辅导员+25，江苏省“社会实践先进个人”+7，</t>
    </r>
    <r>
      <rPr>
        <sz val="11"/>
        <color theme="1"/>
        <rFont val="宋体"/>
        <charset val="134"/>
      </rPr>
      <t>全国大学生2022寒假“返家乡”社会实践活动+12</t>
    </r>
    <r>
      <rPr>
        <sz val="11"/>
        <rFont val="宋体"/>
        <charset val="134"/>
      </rPr>
      <t>，校先进班集体+5</t>
    </r>
  </si>
  <si>
    <t>杨航</t>
  </si>
  <si>
    <t>吴梓浩</t>
  </si>
  <si>
    <t>耿博</t>
  </si>
  <si>
    <t>蒋林</t>
  </si>
  <si>
    <t>鲍冲</t>
  </si>
  <si>
    <t>吴军</t>
  </si>
  <si>
    <t>丁治科</t>
  </si>
  <si>
    <t>黄昌友</t>
  </si>
  <si>
    <t>刘庆伟</t>
  </si>
  <si>
    <r>
      <t>班长+23、校先进班集体+15、</t>
    </r>
    <r>
      <rPr>
        <sz val="11"/>
        <color rgb="FFC00000"/>
        <rFont val="宋体"/>
        <charset val="134"/>
      </rPr>
      <t>“一起云支教”优秀志愿者，“青马工程大骨班”优秀学员+3</t>
    </r>
    <r>
      <rPr>
        <sz val="11"/>
        <rFont val="宋体"/>
        <charset val="134"/>
      </rPr>
      <t>，共青团东南大学机械工程学院第十二次代表大会+2</t>
    </r>
  </si>
  <si>
    <t>余樵铭</t>
  </si>
  <si>
    <t>李超</t>
  </si>
  <si>
    <t>校先进班集体+5，共青团东南大学机械工程学院第十二次代表大会+2，秋季学期及冬季学校志愿服务+3 机制党支部组织委员+10</t>
  </si>
  <si>
    <t>李俊杰</t>
  </si>
  <si>
    <r>
      <rPr>
        <sz val="11"/>
        <rFont val="宋体"/>
        <charset val="134"/>
      </rPr>
      <t>ME党建工作室主任+25，</t>
    </r>
    <r>
      <rPr>
        <sz val="11"/>
        <color rgb="FFC00000"/>
        <rFont val="宋体"/>
        <charset val="134"/>
      </rPr>
      <t>“青马工程大骨班”结业学员+3</t>
    </r>
    <r>
      <rPr>
        <sz val="11"/>
        <rFont val="宋体"/>
        <charset val="134"/>
      </rPr>
      <t>，东南大学机械工程学院第十六次学生代表大会+1，校先进班集体+5</t>
    </r>
  </si>
  <si>
    <t>刘思宇</t>
  </si>
  <si>
    <t>机械工程学院研究生会办公部副部长+23，校先进班集体+5</t>
  </si>
  <si>
    <t>郭佳明</t>
  </si>
  <si>
    <t>孙凤阳</t>
  </si>
  <si>
    <t>张涛</t>
  </si>
  <si>
    <t>周正</t>
  </si>
  <si>
    <t>校先进班集体+5，团支部组织委员+10</t>
  </si>
  <si>
    <t>董朋虎</t>
  </si>
  <si>
    <t>李文根</t>
  </si>
  <si>
    <t>李栋</t>
  </si>
  <si>
    <t>吴德重</t>
  </si>
  <si>
    <t>东南大学机械工程学院第十六次学生代表大会+1，校先进班集体+5</t>
  </si>
  <si>
    <t>郑伶华</t>
  </si>
  <si>
    <t>张烨楠</t>
  </si>
  <si>
    <t>吴凡</t>
  </si>
  <si>
    <t>方耀辉</t>
  </si>
  <si>
    <t>潘怡</t>
  </si>
  <si>
    <t>刘世博</t>
  </si>
  <si>
    <t>刘宝洋</t>
  </si>
  <si>
    <t>王世彬</t>
  </si>
  <si>
    <t>叶大鹏</t>
  </si>
  <si>
    <t>马思远</t>
  </si>
  <si>
    <t>李彤</t>
  </si>
  <si>
    <t>硕士201班团支书+23，校先进班集体+5</t>
  </si>
  <si>
    <t>韩锋</t>
  </si>
  <si>
    <t>丁虎</t>
  </si>
  <si>
    <t>陈贇伟</t>
  </si>
  <si>
    <t>赵虎</t>
  </si>
  <si>
    <t>郭芯彦</t>
  </si>
  <si>
    <t>余康凡</t>
  </si>
  <si>
    <t>马晗</t>
  </si>
  <si>
    <t>马文漪</t>
  </si>
  <si>
    <t>王敏学</t>
  </si>
  <si>
    <t>杨鸿鑫</t>
  </si>
  <si>
    <t>胡刘俊</t>
  </si>
  <si>
    <t>曹蔚</t>
  </si>
  <si>
    <t>硕士201团支部宣传委员+10，院运动会+2，校先进班集体+5</t>
  </si>
  <si>
    <t>沈娇</t>
  </si>
  <si>
    <t>机械制造硕士第二党支部党支书+23，党建工作室宣传部部长+23，班级心理委员+10，校先进班集体+5</t>
  </si>
  <si>
    <t>林林杰</t>
  </si>
  <si>
    <t>田杰</t>
  </si>
  <si>
    <t>安思远</t>
  </si>
  <si>
    <t>曾杨</t>
  </si>
  <si>
    <t>2021-2022学年机械工程学院xx级xx班素质分加分统计表</t>
  </si>
  <si>
    <t>曹家博</t>
  </si>
  <si>
    <t>曾锐</t>
  </si>
  <si>
    <t>胡韬</t>
  </si>
  <si>
    <t>党支部委员+10</t>
  </si>
  <si>
    <t>刘玲燕</t>
  </si>
  <si>
    <t>宣传委员+10</t>
  </si>
  <si>
    <t>马浩瀚</t>
  </si>
  <si>
    <t>体育委员+10</t>
  </si>
  <si>
    <t>苏子钧</t>
  </si>
  <si>
    <t>党支书+23</t>
  </si>
  <si>
    <t>孙家乐</t>
  </si>
  <si>
    <t>王帅</t>
  </si>
  <si>
    <t>张荣峰</t>
  </si>
  <si>
    <t>院系杯篮球赛团体第二名+5</t>
  </si>
  <si>
    <t>左小庆</t>
  </si>
  <si>
    <t>研究生志愿服务素质分优秀+8</t>
  </si>
  <si>
    <t>朱舒蔚</t>
  </si>
  <si>
    <t>刘文豪</t>
  </si>
  <si>
    <t>张贵福</t>
  </si>
  <si>
    <t>沈楚楚</t>
  </si>
  <si>
    <t>院学生会主席团任职一年+23
第16届学生会参会代表+1
党支部任职一年+10
校学生会选举参会+2</t>
  </si>
  <si>
    <t>尹康</t>
  </si>
  <si>
    <t>杨光宗</t>
  </si>
  <si>
    <t>姜汉琪</t>
  </si>
  <si>
    <t>周航</t>
  </si>
  <si>
    <t>胡钰杰</t>
  </si>
  <si>
    <t>潘晟</t>
  </si>
  <si>
    <t>柴家栋</t>
  </si>
  <si>
    <t>郭明球</t>
  </si>
  <si>
    <t>梁学斌</t>
  </si>
  <si>
    <t>陶金</t>
  </si>
  <si>
    <r>
      <rPr>
        <sz val="11"/>
        <rFont val="宋体"/>
        <charset val="134"/>
      </rPr>
      <t xml:space="preserve">心理委员+10
</t>
    </r>
    <r>
      <rPr>
        <sz val="11"/>
        <color rgb="FFFF0000"/>
        <rFont val="宋体"/>
        <charset val="134"/>
      </rPr>
      <t>华为杯数模竞赛（竞赛不加分）</t>
    </r>
    <r>
      <rPr>
        <sz val="11"/>
        <rFont val="宋体"/>
        <charset val="134"/>
      </rPr>
      <t xml:space="preserve">
南京市第一医院志愿服务证书+3</t>
    </r>
  </si>
  <si>
    <t>闻煜</t>
  </si>
  <si>
    <t>院系杯篮球赛团体第二名+5
团支书任职一年+23</t>
  </si>
  <si>
    <t>徐陈</t>
  </si>
  <si>
    <t>袁伟钦</t>
  </si>
  <si>
    <t>郑也贞</t>
  </si>
  <si>
    <t>班长任职一年+23
校学生会选举参会+2</t>
  </si>
  <si>
    <t>蒋鑫</t>
  </si>
  <si>
    <t>刘旭</t>
  </si>
  <si>
    <t>李浩</t>
  </si>
  <si>
    <t>支部委员+10</t>
  </si>
  <si>
    <t>廖雨轩</t>
  </si>
  <si>
    <t>赵房健</t>
  </si>
  <si>
    <t>杨明亮</t>
  </si>
  <si>
    <t>孟朋</t>
  </si>
  <si>
    <t>徐非凡</t>
  </si>
  <si>
    <t>组织委员+10</t>
  </si>
  <si>
    <t>2021-2022学年机械工程学院2020级203班素质分加分统计表</t>
  </si>
  <si>
    <t>潘立</t>
  </si>
  <si>
    <t>校先进班集体+5；东南大学机械工程学院第十六次学生代表大会+1</t>
  </si>
  <si>
    <t>陈秋语</t>
  </si>
  <si>
    <t>陈羽</t>
  </si>
  <si>
    <t>顾中天</t>
  </si>
  <si>
    <t>韩东明</t>
  </si>
  <si>
    <t>季颖萌</t>
  </si>
  <si>
    <r>
      <rPr>
        <sz val="11"/>
        <color theme="1"/>
        <rFont val="宋体"/>
        <charset val="134"/>
      </rPr>
      <t xml:space="preserve">1. 党支部委员+10；
2. 所在班级获校先进班集体 个人+5；
3. 研究生志愿服务素质分 +5；
</t>
    </r>
    <r>
      <rPr>
        <sz val="11"/>
        <color rgb="FFC00000"/>
        <rFont val="宋体"/>
        <charset val="134"/>
      </rPr>
      <t>4. 东南大学迎新志愿服务优秀志愿者（不加分）</t>
    </r>
  </si>
  <si>
    <t>黎鸿峦</t>
  </si>
  <si>
    <t>李尚杰</t>
  </si>
  <si>
    <t>李志翰</t>
  </si>
  <si>
    <t>校先进班集体+5，党建工作室干事+5</t>
  </si>
  <si>
    <t>马双庆</t>
  </si>
  <si>
    <t>牛俊严</t>
  </si>
  <si>
    <r>
      <rPr>
        <sz val="11"/>
        <color theme="1"/>
        <rFont val="宋体"/>
        <charset val="134"/>
      </rPr>
      <t xml:space="preserve">党支书+23
院团委学生副书记+25
</t>
    </r>
    <r>
      <rPr>
        <sz val="11"/>
        <color rgb="FFC00000"/>
        <rFont val="宋体"/>
        <charset val="134"/>
      </rPr>
      <t>东南大学研究生党支部联合中心成员</t>
    </r>
    <r>
      <rPr>
        <sz val="11"/>
        <color theme="1"/>
        <rFont val="宋体"/>
        <charset val="134"/>
      </rPr>
      <t xml:space="preserve">
院优秀志愿者+5
校先进班集体党支书+15
志愿者素质分加分+8
工业智能高峰论坛+1</t>
    </r>
  </si>
  <si>
    <t>史怀志</t>
  </si>
  <si>
    <t>校先进班集体+5，东南大学机械工程学院第十六次学生代表大会+1</t>
  </si>
  <si>
    <t>万一枝</t>
  </si>
  <si>
    <r>
      <rPr>
        <sz val="11"/>
        <color theme="1"/>
        <rFont val="宋体"/>
        <charset val="134"/>
      </rPr>
      <t>机械学院研究生会副部长+20；</t>
    </r>
    <r>
      <rPr>
        <sz val="11"/>
        <color rgb="FFC00000"/>
        <rFont val="宋体"/>
        <charset val="134"/>
      </rPr>
      <t>华为杯全国研究生数学建模竞赛三等奖（竞赛不加分）</t>
    </r>
    <r>
      <rPr>
        <sz val="11"/>
        <color theme="1"/>
        <rFont val="宋体"/>
        <charset val="134"/>
      </rPr>
      <t>；校先进班集体+5</t>
    </r>
  </si>
  <si>
    <t>周闪星</t>
  </si>
  <si>
    <t>ME党建工作室办公部副部长+20，校先进班集体+5</t>
  </si>
  <si>
    <t>周澍</t>
  </si>
  <si>
    <t>朱安琪</t>
  </si>
  <si>
    <t>朱振东</t>
  </si>
  <si>
    <t>曹泽群</t>
  </si>
  <si>
    <t>周致远</t>
  </si>
  <si>
    <r>
      <rPr>
        <sz val="11"/>
        <color theme="1"/>
        <rFont val="宋体"/>
        <charset val="134"/>
      </rPr>
      <t xml:space="preserve">党支书+23
志愿者+5
</t>
    </r>
    <r>
      <rPr>
        <sz val="11"/>
        <color rgb="FFC00000"/>
        <rFont val="宋体"/>
        <charset val="134"/>
      </rPr>
      <t>校优秀志愿者（不加分）</t>
    </r>
    <r>
      <rPr>
        <sz val="11"/>
        <color theme="1"/>
        <rFont val="宋体"/>
        <charset val="134"/>
      </rPr>
      <t xml:space="preserve">
校先进班集体党支书+15</t>
    </r>
  </si>
  <si>
    <t>王超超</t>
  </si>
  <si>
    <t>杨俊</t>
  </si>
  <si>
    <t>朱峙臻</t>
  </si>
  <si>
    <t>体育委员+10，校先进班集体+10</t>
  </si>
  <si>
    <t>钱敏</t>
  </si>
  <si>
    <r>
      <rPr>
        <sz val="11"/>
        <color rgb="FFC00000"/>
        <rFont val="宋体"/>
        <charset val="134"/>
      </rPr>
      <t>国家级竞赛（竞赛不加分）</t>
    </r>
    <r>
      <rPr>
        <sz val="11"/>
        <color theme="1"/>
        <rFont val="宋体"/>
        <charset val="134"/>
      </rPr>
      <t>，校先进班集体+5</t>
    </r>
  </si>
  <si>
    <t>王子威</t>
  </si>
  <si>
    <t>袁润逸</t>
  </si>
  <si>
    <t>仝田田</t>
  </si>
  <si>
    <t>姚讯</t>
  </si>
  <si>
    <t>薛灵翀</t>
  </si>
  <si>
    <t>校级活动奖状+3，校先进班集体+5</t>
  </si>
  <si>
    <t>徐杰</t>
  </si>
  <si>
    <t>陈浩然</t>
  </si>
  <si>
    <t>李磊</t>
  </si>
  <si>
    <t>王世昌</t>
  </si>
  <si>
    <t>陈锦鑫</t>
  </si>
  <si>
    <t>冯斌</t>
  </si>
  <si>
    <r>
      <rPr>
        <sz val="11"/>
        <color theme="1"/>
        <rFont val="宋体"/>
        <charset val="134"/>
      </rPr>
      <t>团支书23，院研会主席25，</t>
    </r>
    <r>
      <rPr>
        <sz val="11"/>
        <color rgb="FFC00000"/>
        <rFont val="宋体"/>
        <charset val="134"/>
      </rPr>
      <t>国家级活动并获得证书(互联网+全国银奖)，省级活动(互联网+江苏金奖)（不加分）</t>
    </r>
    <r>
      <rPr>
        <sz val="11"/>
        <color theme="1"/>
        <rFont val="宋体"/>
        <charset val="134"/>
      </rPr>
      <t>，支部获得校级先进荣誉15，校级活动获得相应证书+3.</t>
    </r>
  </si>
  <si>
    <t>李球远</t>
  </si>
  <si>
    <t>王伟</t>
  </si>
  <si>
    <t>吴琳</t>
  </si>
  <si>
    <t>张碧</t>
  </si>
  <si>
    <r>
      <rPr>
        <sz val="11"/>
        <color theme="1"/>
        <rFont val="宋体"/>
        <charset val="134"/>
      </rPr>
      <t>班长+23；党支书+23；</t>
    </r>
    <r>
      <rPr>
        <sz val="11"/>
        <color rgb="FFC00000"/>
        <rFont val="宋体"/>
        <charset val="134"/>
      </rPr>
      <t>校优秀志愿者（不加分）</t>
    </r>
    <r>
      <rPr>
        <sz val="11"/>
        <color theme="1"/>
        <rFont val="宋体"/>
        <charset val="134"/>
      </rPr>
      <t>;先进班集体+15；东南大学机械工程学院第十六次学生代表大会+1</t>
    </r>
  </si>
  <si>
    <t>李中</t>
  </si>
  <si>
    <t>彭林</t>
  </si>
  <si>
    <t>白芮东</t>
  </si>
  <si>
    <t>周雨晴</t>
  </si>
  <si>
    <t>焦嘉伟</t>
  </si>
  <si>
    <t>黄然</t>
  </si>
  <si>
    <t>赵梓涵</t>
  </si>
  <si>
    <t>ME党建工作室干事 +5，校庆朗诵比赛一等奖+3，校先进班集体+5</t>
  </si>
  <si>
    <t>景惠美</t>
  </si>
  <si>
    <t>李鑫</t>
  </si>
  <si>
    <t>夏衍</t>
  </si>
  <si>
    <t>丘诚进</t>
  </si>
  <si>
    <t>汪千程</t>
  </si>
  <si>
    <t>毛子彧</t>
  </si>
  <si>
    <t>心理委员+10、第16次学生代表大会代表+1、院系杯比赛第二名（校篮球赛）+5，校先进班集体+10</t>
  </si>
  <si>
    <t>黄琦</t>
  </si>
  <si>
    <t>庄集超</t>
  </si>
  <si>
    <t>组织委员 +10</t>
  </si>
  <si>
    <t>郭咏</t>
  </si>
  <si>
    <t>刘金博</t>
  </si>
  <si>
    <t>团支部委员+10</t>
  </si>
  <si>
    <t>王振</t>
  </si>
  <si>
    <t>张馨予</t>
  </si>
  <si>
    <t>王琳琳</t>
  </si>
  <si>
    <t>孙涵</t>
  </si>
  <si>
    <t>田丰</t>
  </si>
  <si>
    <t>许修祥</t>
  </si>
  <si>
    <t>心理委员 +10</t>
  </si>
  <si>
    <t>范晓建</t>
  </si>
  <si>
    <t>王玮</t>
  </si>
  <si>
    <t>胡雪</t>
  </si>
  <si>
    <t>采国顺</t>
  </si>
  <si>
    <t>方振伍</t>
  </si>
  <si>
    <t>班长+23</t>
  </si>
  <si>
    <t>王博正</t>
  </si>
  <si>
    <t>杨利鑫</t>
  </si>
  <si>
    <t>陈晔</t>
  </si>
  <si>
    <t>范帅帅</t>
  </si>
  <si>
    <t>余传运</t>
  </si>
  <si>
    <t>张加俏</t>
  </si>
  <si>
    <t>张晨</t>
  </si>
  <si>
    <t>陈明智</t>
  </si>
  <si>
    <t>刘潇潇</t>
  </si>
  <si>
    <t>陈楠</t>
  </si>
  <si>
    <t>倪陈</t>
  </si>
  <si>
    <t>吴津仪</t>
  </si>
  <si>
    <t>拔河比赛中获得团体第二名的素质分+3</t>
  </si>
  <si>
    <t>宗圣康</t>
  </si>
  <si>
    <t>张任飞</t>
  </si>
  <si>
    <t>马超凡</t>
  </si>
  <si>
    <t>沈童</t>
  </si>
  <si>
    <t>苗雪阳</t>
  </si>
  <si>
    <t>沈君贤</t>
  </si>
  <si>
    <t>缪秋华</t>
  </si>
  <si>
    <t>赵伟</t>
  </si>
  <si>
    <t>王进</t>
  </si>
  <si>
    <t>韩滨</t>
  </si>
  <si>
    <t>王若岩</t>
  </si>
  <si>
    <t>王耀玮</t>
  </si>
  <si>
    <t>韩东</t>
  </si>
  <si>
    <t>江秋博</t>
  </si>
  <si>
    <t>何晓良</t>
  </si>
  <si>
    <t>徐瑞</t>
  </si>
  <si>
    <t>王平远</t>
  </si>
  <si>
    <t>雷鸣</t>
  </si>
  <si>
    <t xml:space="preserve">谢俊杰 </t>
  </si>
  <si>
    <t>丁逸飞</t>
  </si>
  <si>
    <t xml:space="preserve">李洋鹏 </t>
  </si>
  <si>
    <t>博士一支部宣传委员 +10 分</t>
  </si>
  <si>
    <t>李琦</t>
  </si>
  <si>
    <t>杨坤</t>
  </si>
  <si>
    <t>毛飞龙</t>
  </si>
  <si>
    <t>体育班委 +10 院系杯第四（队长）+6</t>
  </si>
  <si>
    <t>于家川</t>
  </si>
  <si>
    <t>谷亦行</t>
  </si>
  <si>
    <t>20级博士班级宣传委员+10,                         
 博士2支部宣传委员+10</t>
  </si>
  <si>
    <t xml:space="preserve">吴继媛 </t>
  </si>
  <si>
    <t xml:space="preserve">周东东 </t>
  </si>
  <si>
    <t xml:space="preserve">李祥 </t>
  </si>
  <si>
    <t>蒋昊</t>
  </si>
  <si>
    <t>何俊增</t>
  </si>
  <si>
    <t>徐亚东</t>
  </si>
  <si>
    <t>张灿然</t>
  </si>
  <si>
    <t>李之涵</t>
  </si>
  <si>
    <r>
      <rPr>
        <sz val="11"/>
        <color theme="1"/>
        <rFont val="宋体"/>
        <charset val="134"/>
      </rPr>
      <t xml:space="preserve">团支书+23 
团委宣传组+12 
</t>
    </r>
    <r>
      <rPr>
        <sz val="11"/>
        <color rgb="FFFF0000"/>
        <rFont val="宋体"/>
        <charset val="134"/>
      </rPr>
      <t>校优秀志愿者（不加分）</t>
    </r>
  </si>
  <si>
    <t>刘建勋</t>
  </si>
  <si>
    <t>吴正秀</t>
  </si>
  <si>
    <t>宋狄</t>
  </si>
  <si>
    <t>参加校级活动并获得相应证书 +3
校庆杯掼蛋比赛第三名 校级活动+3</t>
  </si>
  <si>
    <t xml:space="preserve">何静文 </t>
  </si>
  <si>
    <t>朱笑凡</t>
  </si>
  <si>
    <t>陈垚</t>
  </si>
  <si>
    <t>伍金春</t>
  </si>
  <si>
    <t>担任党支部（博士2支部）书记担任机械工程学院 +23分        ME 学生党建工作室干事职务（宣传部）+5分</t>
  </si>
  <si>
    <t xml:space="preserve">高阳臻 </t>
  </si>
  <si>
    <t>周雨嘉</t>
  </si>
  <si>
    <t>曾帅帅</t>
  </si>
  <si>
    <t>尹珺瑶</t>
  </si>
  <si>
    <t xml:space="preserve">心理委员+10 
博士3支部宣传委员+10
机械杯路人王第三名+2
院系杯羽毛球第四名+3 </t>
  </si>
  <si>
    <t>刘巍</t>
  </si>
  <si>
    <t xml:space="preserve">李兵兵 </t>
  </si>
  <si>
    <t>班长 +23</t>
  </si>
  <si>
    <t xml:space="preserve">任彦君 </t>
  </si>
  <si>
    <t xml:space="preserve">刘帅鹏 </t>
  </si>
  <si>
    <t>严永俊</t>
  </si>
  <si>
    <t xml:space="preserve">窦今侦 </t>
  </si>
  <si>
    <t>党支部组织委员+10
参加学院迎新晚会演出+5
参加院系杯羽毛球比赛团体第四名+3</t>
  </si>
  <si>
    <t xml:space="preserve">薛程 </t>
  </si>
  <si>
    <t xml:space="preserve">柳毅 </t>
  </si>
  <si>
    <t>沈鹏</t>
  </si>
  <si>
    <t>李涛</t>
  </si>
  <si>
    <t xml:space="preserve">张政 </t>
  </si>
  <si>
    <t>毛士麟</t>
  </si>
  <si>
    <t>杨强</t>
  </si>
  <si>
    <t>薛力戈</t>
  </si>
  <si>
    <t>省级荣誉 不加分</t>
  </si>
  <si>
    <t>傅琪迪</t>
  </si>
  <si>
    <t>博士第一党支部书记 +23
19级博士班团支书 +23
ME党建工作室学习部部长 +23</t>
  </si>
  <si>
    <t>方晨</t>
  </si>
  <si>
    <t>19博士班班长 +23
博士第一党支部委员 +10                              ME党建工作室组织部副部长 +20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</si>
</sst>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C00000"/>
      <name val="宋体"/>
      <charset val="134"/>
    </font>
    <font>
      <sz val="10"/>
      <color rgb="FF000000"/>
      <name val="宋体"/>
      <charset val="134"/>
    </font>
    <font>
      <sz val="11"/>
      <color rgb="FF00B0F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B050"/>
      <name val="宋体"/>
      <charset val="134"/>
    </font>
    <font>
      <sz val="10.5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3F5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vertical="center"/>
    </xf>
    <xf numFmtId="0" fontId="13" fillId="0" borderId="0" xfId="0" applyNumberFormat="1" applyFont="1" applyFill="1" applyAlignment="1"/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zoomScale="80" zoomScaleNormal="80" workbookViewId="0">
      <selection activeCell="E3" sqref="E3"/>
    </sheetView>
  </sheetViews>
  <sheetFormatPr defaultColWidth="9.81481481481481" defaultRowHeight="14.4"/>
  <cols>
    <col min="1" max="2" width="15.2685185185185" style="36" customWidth="1"/>
    <col min="3" max="3" width="55.6388888888889" style="37" customWidth="1"/>
    <col min="4" max="4" width="15.2685185185185" style="36" customWidth="1"/>
    <col min="5" max="26" width="15.2685185185185" style="35" customWidth="1"/>
    <col min="27" max="16384" width="9.81481481481481" style="35"/>
  </cols>
  <sheetData>
    <row r="1" s="35" customFormat="1" ht="33" customHeight="1" spans="1:26">
      <c r="A1" s="38" t="s">
        <v>0</v>
      </c>
      <c r="B1" s="39"/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="35" customFormat="1" spans="1:26">
      <c r="A2" s="41" t="s">
        <v>1</v>
      </c>
      <c r="B2" s="41" t="s">
        <v>2</v>
      </c>
      <c r="C2" s="41" t="s">
        <v>3</v>
      </c>
      <c r="D2" s="41" t="s">
        <v>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="35" customFormat="1" ht="57.6" spans="1:26">
      <c r="A3" s="41" t="s">
        <v>5</v>
      </c>
      <c r="B3" s="42">
        <v>220210305</v>
      </c>
      <c r="C3" s="43" t="s">
        <v>6</v>
      </c>
      <c r="D3" s="42">
        <v>43</v>
      </c>
      <c r="E3" s="44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="35" customFormat="1" ht="57.6" spans="1:26">
      <c r="A4" s="41" t="s">
        <v>7</v>
      </c>
      <c r="B4" s="42">
        <v>220210337</v>
      </c>
      <c r="C4" s="43" t="s">
        <v>8</v>
      </c>
      <c r="D4" s="42">
        <v>14</v>
      </c>
      <c r="E4" s="44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="35" customFormat="1" ht="15" spans="1:26">
      <c r="A5" s="41" t="s">
        <v>9</v>
      </c>
      <c r="B5" s="42">
        <v>220210329</v>
      </c>
      <c r="C5" s="41" t="s">
        <v>10</v>
      </c>
      <c r="D5" s="42">
        <v>5</v>
      </c>
      <c r="E5" s="44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="35" customFormat="1" ht="15" spans="1:26">
      <c r="A6" s="41" t="s">
        <v>11</v>
      </c>
      <c r="B6" s="42">
        <v>220210400</v>
      </c>
      <c r="C6" s="41" t="s">
        <v>10</v>
      </c>
      <c r="D6" s="42">
        <v>5</v>
      </c>
      <c r="E6" s="44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="35" customFormat="1" ht="15" spans="1:26">
      <c r="A7" s="41" t="s">
        <v>12</v>
      </c>
      <c r="B7" s="42">
        <v>220210378</v>
      </c>
      <c r="C7" s="41" t="s">
        <v>10</v>
      </c>
      <c r="D7" s="42">
        <v>5</v>
      </c>
      <c r="E7" s="44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="35" customFormat="1" ht="15" spans="1:26">
      <c r="A8" s="41" t="s">
        <v>13</v>
      </c>
      <c r="B8" s="42">
        <v>220210413</v>
      </c>
      <c r="C8" s="41" t="s">
        <v>10</v>
      </c>
      <c r="D8" s="42">
        <v>5</v>
      </c>
      <c r="E8" s="4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="35" customFormat="1" ht="43.2" spans="1:26">
      <c r="A9" s="41" t="s">
        <v>14</v>
      </c>
      <c r="B9" s="42">
        <v>220210414</v>
      </c>
      <c r="C9" s="43" t="s">
        <v>15</v>
      </c>
      <c r="D9" s="42">
        <v>22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="35" customFormat="1" ht="43.2" spans="1:26">
      <c r="A10" s="41" t="s">
        <v>16</v>
      </c>
      <c r="B10" s="42">
        <v>220210353</v>
      </c>
      <c r="C10" s="43" t="s">
        <v>17</v>
      </c>
      <c r="D10" s="42">
        <v>18.5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="35" customFormat="1" ht="72" spans="1:26">
      <c r="A11" s="41" t="s">
        <v>18</v>
      </c>
      <c r="B11" s="42">
        <v>220210335</v>
      </c>
      <c r="C11" s="43" t="s">
        <v>19</v>
      </c>
      <c r="D11" s="42">
        <v>22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="35" customFormat="1" spans="1:26">
      <c r="A12" s="41" t="s">
        <v>20</v>
      </c>
      <c r="B12" s="42">
        <v>220210344</v>
      </c>
      <c r="C12" s="41" t="s">
        <v>10</v>
      </c>
      <c r="D12" s="42">
        <v>5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="35" customFormat="1" ht="28.8" spans="1:26">
      <c r="A13" s="41" t="s">
        <v>21</v>
      </c>
      <c r="B13" s="42">
        <v>220210283</v>
      </c>
      <c r="C13" s="43" t="s">
        <v>22</v>
      </c>
      <c r="D13" s="42">
        <v>8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="35" customFormat="1" spans="1:26">
      <c r="A14" s="41" t="s">
        <v>23</v>
      </c>
      <c r="B14" s="42">
        <v>220210381</v>
      </c>
      <c r="C14" s="41" t="s">
        <v>10</v>
      </c>
      <c r="D14" s="42">
        <v>5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="35" customFormat="1" ht="28.8" spans="1:26">
      <c r="A15" s="41" t="s">
        <v>24</v>
      </c>
      <c r="B15" s="42">
        <v>220210277</v>
      </c>
      <c r="C15" s="43" t="s">
        <v>25</v>
      </c>
      <c r="D15" s="42">
        <v>10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="35" customFormat="1" spans="1:26">
      <c r="A16" s="41" t="s">
        <v>26</v>
      </c>
      <c r="B16" s="42">
        <v>220210357</v>
      </c>
      <c r="C16" s="41" t="s">
        <v>10</v>
      </c>
      <c r="D16" s="42">
        <v>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="35" customFormat="1" ht="28.8" spans="1:26">
      <c r="A17" s="41" t="s">
        <v>27</v>
      </c>
      <c r="B17" s="42">
        <v>220210338</v>
      </c>
      <c r="C17" s="43" t="s">
        <v>28</v>
      </c>
      <c r="D17" s="42">
        <v>6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="35" customFormat="1" ht="43.2" spans="1:26">
      <c r="A18" s="41" t="s">
        <v>29</v>
      </c>
      <c r="B18" s="42">
        <v>220210330</v>
      </c>
      <c r="C18" s="43" t="s">
        <v>30</v>
      </c>
      <c r="D18" s="42">
        <v>8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="35" customFormat="1" ht="57.6" spans="1:26">
      <c r="A19" s="41" t="s">
        <v>31</v>
      </c>
      <c r="B19" s="42">
        <v>220210354</v>
      </c>
      <c r="C19" s="43" t="s">
        <v>32</v>
      </c>
      <c r="D19" s="42">
        <v>43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="35" customFormat="1" ht="100.8" spans="1:26">
      <c r="A20" s="41" t="s">
        <v>33</v>
      </c>
      <c r="B20" s="42">
        <v>220210320</v>
      </c>
      <c r="C20" s="43" t="s">
        <v>34</v>
      </c>
      <c r="D20" s="42">
        <v>41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="35" customFormat="1" ht="72" spans="1:26">
      <c r="A21" s="41" t="s">
        <v>35</v>
      </c>
      <c r="B21" s="42">
        <v>220210384</v>
      </c>
      <c r="C21" s="43" t="s">
        <v>36</v>
      </c>
      <c r="D21" s="42">
        <v>20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="35" customFormat="1" spans="1:26">
      <c r="A22" s="41" t="s">
        <v>37</v>
      </c>
      <c r="B22" s="42">
        <v>220210308</v>
      </c>
      <c r="C22" s="41" t="s">
        <v>10</v>
      </c>
      <c r="D22" s="42">
        <v>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="35" customFormat="1" ht="28.8" spans="1:26">
      <c r="A23" s="41" t="s">
        <v>38</v>
      </c>
      <c r="B23" s="42">
        <v>220210317</v>
      </c>
      <c r="C23" s="43" t="s">
        <v>39</v>
      </c>
      <c r="D23" s="42">
        <v>6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="35" customFormat="1" ht="28.8" spans="1:26">
      <c r="A24" s="41" t="s">
        <v>40</v>
      </c>
      <c r="B24" s="42">
        <v>220210415</v>
      </c>
      <c r="C24" s="43" t="s">
        <v>41</v>
      </c>
      <c r="D24" s="42">
        <v>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="35" customFormat="1" ht="43.2" spans="1:26">
      <c r="A25" s="41" t="s">
        <v>42</v>
      </c>
      <c r="B25" s="42">
        <v>220210298</v>
      </c>
      <c r="C25" s="43" t="s">
        <v>43</v>
      </c>
      <c r="D25" s="42">
        <v>11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="35" customFormat="1" spans="1:26">
      <c r="A26" s="41" t="s">
        <v>44</v>
      </c>
      <c r="B26" s="42">
        <v>220210334</v>
      </c>
      <c r="C26" s="41" t="s">
        <v>10</v>
      </c>
      <c r="D26" s="42">
        <v>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="35" customFormat="1" ht="28.8" spans="1:26">
      <c r="A27" s="41" t="s">
        <v>45</v>
      </c>
      <c r="B27" s="42">
        <v>220210373</v>
      </c>
      <c r="C27" s="43" t="s">
        <v>46</v>
      </c>
      <c r="D27" s="42">
        <v>8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="35" customFormat="1" ht="43.2" spans="1:26">
      <c r="A28" s="41" t="s">
        <v>47</v>
      </c>
      <c r="B28" s="42">
        <v>220210370</v>
      </c>
      <c r="C28" s="43" t="s">
        <v>48</v>
      </c>
      <c r="D28" s="42">
        <v>14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="35" customFormat="1" ht="86.4" spans="1:26">
      <c r="A29" s="41" t="s">
        <v>49</v>
      </c>
      <c r="B29" s="42">
        <v>220210360</v>
      </c>
      <c r="C29" s="43" t="s">
        <v>50</v>
      </c>
      <c r="D29" s="42">
        <v>20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="35" customFormat="1" ht="43.2" spans="1:26">
      <c r="A30" s="41" t="s">
        <v>51</v>
      </c>
      <c r="B30" s="42">
        <v>220210396</v>
      </c>
      <c r="C30" s="43" t="s">
        <v>52</v>
      </c>
      <c r="D30" s="42">
        <v>11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="35" customFormat="1" ht="86.4" spans="1:26">
      <c r="A31" s="41" t="s">
        <v>53</v>
      </c>
      <c r="B31" s="42">
        <v>220210363</v>
      </c>
      <c r="C31" s="43" t="s">
        <v>54</v>
      </c>
      <c r="D31" s="42">
        <v>16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="35" customFormat="1" ht="43.2" spans="1:26">
      <c r="A32" s="41" t="s">
        <v>55</v>
      </c>
      <c r="B32" s="42">
        <v>220210365</v>
      </c>
      <c r="C32" s="43" t="s">
        <v>56</v>
      </c>
      <c r="D32" s="42">
        <v>12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="35" customFormat="1" ht="144" spans="1:26">
      <c r="A33" s="41" t="s">
        <v>57</v>
      </c>
      <c r="B33" s="42">
        <v>220210272</v>
      </c>
      <c r="C33" s="43" t="s">
        <v>58</v>
      </c>
      <c r="D33" s="42">
        <v>51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="35" customFormat="1" ht="28.8" spans="1:26">
      <c r="A34" s="41" t="s">
        <v>59</v>
      </c>
      <c r="B34" s="42">
        <v>220210319</v>
      </c>
      <c r="C34" s="43" t="s">
        <v>60</v>
      </c>
      <c r="D34" s="42">
        <v>6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="35" customFormat="1" ht="28.8" spans="1:26">
      <c r="A35" s="41" t="s">
        <v>61</v>
      </c>
      <c r="B35" s="42">
        <v>220210367</v>
      </c>
      <c r="C35" s="43" t="s">
        <v>62</v>
      </c>
      <c r="D35" s="42">
        <v>11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="35" customFormat="1" ht="43.2" spans="1:26">
      <c r="A36" s="41" t="s">
        <v>63</v>
      </c>
      <c r="B36" s="42">
        <v>220210399</v>
      </c>
      <c r="C36" s="43" t="s">
        <v>64</v>
      </c>
      <c r="D36" s="42">
        <v>16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="35" customFormat="1" ht="86.4" spans="1:26">
      <c r="A37" s="41" t="s">
        <v>65</v>
      </c>
      <c r="B37" s="42">
        <v>220210382</v>
      </c>
      <c r="C37" s="43" t="s">
        <v>66</v>
      </c>
      <c r="D37" s="42">
        <v>19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="35" customFormat="1" spans="1:26">
      <c r="A38" s="41" t="s">
        <v>67</v>
      </c>
      <c r="B38" s="42">
        <v>220210346</v>
      </c>
      <c r="C38" s="41" t="s">
        <v>68</v>
      </c>
      <c r="D38" s="42">
        <v>5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="35" customFormat="1" spans="1:26">
      <c r="A39" s="41" t="s">
        <v>69</v>
      </c>
      <c r="B39" s="42">
        <v>220210342</v>
      </c>
      <c r="C39" s="41" t="s">
        <v>68</v>
      </c>
      <c r="D39" s="42">
        <v>5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="35" customFormat="1" ht="57.6" spans="1:26">
      <c r="A40" s="41" t="s">
        <v>70</v>
      </c>
      <c r="B40" s="42">
        <v>220210355</v>
      </c>
      <c r="C40" s="43" t="s">
        <v>71</v>
      </c>
      <c r="D40" s="42">
        <v>23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="35" customFormat="1" spans="1:26">
      <c r="A41" s="41" t="s">
        <v>72</v>
      </c>
      <c r="B41" s="42">
        <v>220210326</v>
      </c>
      <c r="C41" s="41" t="s">
        <v>68</v>
      </c>
      <c r="D41" s="42">
        <v>5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="35" customFormat="1" spans="1:26">
      <c r="A42" s="41" t="s">
        <v>73</v>
      </c>
      <c r="B42" s="42">
        <v>220210318</v>
      </c>
      <c r="C42" s="41" t="s">
        <v>68</v>
      </c>
      <c r="D42" s="42">
        <v>5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="35" customFormat="1" spans="1:26">
      <c r="A43" s="41" t="s">
        <v>74</v>
      </c>
      <c r="B43" s="42">
        <v>220210401</v>
      </c>
      <c r="C43" s="41" t="s">
        <v>68</v>
      </c>
      <c r="D43" s="42">
        <v>5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="35" customFormat="1" ht="43.2" spans="1:26">
      <c r="A44" s="41" t="s">
        <v>75</v>
      </c>
      <c r="B44" s="42">
        <v>220210325</v>
      </c>
      <c r="C44" s="43" t="s">
        <v>76</v>
      </c>
      <c r="D44" s="42">
        <v>11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="35" customFormat="1" ht="86.4" spans="1:26">
      <c r="A45" s="41" t="s">
        <v>77</v>
      </c>
      <c r="B45" s="42">
        <v>220210324</v>
      </c>
      <c r="C45" s="43" t="s">
        <v>78</v>
      </c>
      <c r="D45" s="42">
        <v>22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="35" customFormat="1" spans="1:26">
      <c r="A46" s="41" t="s">
        <v>79</v>
      </c>
      <c r="B46" s="42">
        <v>220210341</v>
      </c>
      <c r="C46" s="41" t="s">
        <v>68</v>
      </c>
      <c r="D46" s="42">
        <v>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="35" customFormat="1" ht="28.8" spans="1:26">
      <c r="A47" s="41" t="s">
        <v>80</v>
      </c>
      <c r="B47" s="42">
        <v>220210385</v>
      </c>
      <c r="C47" s="43" t="s">
        <v>81</v>
      </c>
      <c r="D47" s="42">
        <v>6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="35" customFormat="1" ht="86.4" spans="1:26">
      <c r="A48" s="41" t="s">
        <v>82</v>
      </c>
      <c r="B48" s="42">
        <v>220210362</v>
      </c>
      <c r="C48" s="43" t="s">
        <v>83</v>
      </c>
      <c r="D48" s="42">
        <v>41.5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="35" customFormat="1" ht="72" spans="1:26">
      <c r="A49" s="41" t="s">
        <v>84</v>
      </c>
      <c r="B49" s="42">
        <v>220210364</v>
      </c>
      <c r="C49" s="43" t="s">
        <v>85</v>
      </c>
      <c r="D49" s="42">
        <v>16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="35" customFormat="1" ht="28.8" spans="1:26">
      <c r="A50" s="41" t="s">
        <v>86</v>
      </c>
      <c r="B50" s="42">
        <v>220210380</v>
      </c>
      <c r="C50" s="43" t="s">
        <v>87</v>
      </c>
      <c r="D50" s="42">
        <v>6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="35" customFormat="1" ht="57.6" spans="1:26">
      <c r="A51" s="41" t="s">
        <v>88</v>
      </c>
      <c r="B51" s="42">
        <v>220210361</v>
      </c>
      <c r="C51" s="43" t="s">
        <v>89</v>
      </c>
      <c r="D51" s="42">
        <v>13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="35" customFormat="1" ht="28.8" spans="1:26">
      <c r="A52" s="41" t="s">
        <v>90</v>
      </c>
      <c r="B52" s="42">
        <v>220210348</v>
      </c>
      <c r="C52" s="43" t="s">
        <v>91</v>
      </c>
      <c r="D52" s="42">
        <v>11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="35" customFormat="1" ht="43.2" spans="1:26">
      <c r="A53" s="41" t="s">
        <v>92</v>
      </c>
      <c r="B53" s="42">
        <v>210303</v>
      </c>
      <c r="C53" s="43" t="s">
        <v>93</v>
      </c>
      <c r="D53" s="42">
        <v>9</v>
      </c>
      <c r="E53" s="40" t="s">
        <v>94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="35" customFormat="1" spans="1:26">
      <c r="A54" s="41" t="s">
        <v>95</v>
      </c>
      <c r="B54" s="42">
        <v>220210351</v>
      </c>
      <c r="C54" s="41" t="s">
        <v>68</v>
      </c>
      <c r="D54" s="42">
        <v>5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="35" customFormat="1" ht="57.6" spans="1:26">
      <c r="A55" s="41" t="s">
        <v>96</v>
      </c>
      <c r="B55" s="42">
        <v>220210340</v>
      </c>
      <c r="C55" s="43" t="s">
        <v>97</v>
      </c>
      <c r="D55" s="42">
        <v>17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="35" customFormat="1" spans="1:26">
      <c r="A56" s="45"/>
      <c r="B56" s="46"/>
      <c r="C56" s="45"/>
      <c r="D56" s="46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="35" customFormat="1" spans="1:26">
      <c r="A57" s="46"/>
      <c r="B57" s="46"/>
      <c r="C57" s="46"/>
      <c r="D57" s="46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="35" customFormat="1" spans="1:26">
      <c r="A58" s="46"/>
      <c r="B58" s="46"/>
      <c r="C58" s="46"/>
      <c r="D58" s="46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="35" customFormat="1" spans="1:26">
      <c r="A59" s="46"/>
      <c r="B59" s="46"/>
      <c r="C59" s="46"/>
      <c r="D59" s="46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="35" customFormat="1" spans="1:26">
      <c r="A60" s="46"/>
      <c r="B60" s="46"/>
      <c r="C60" s="46"/>
      <c r="D60" s="4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="35" customFormat="1" spans="1:26">
      <c r="A61" s="46"/>
      <c r="B61" s="46"/>
      <c r="C61" s="46"/>
      <c r="D61" s="46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="35" customFormat="1" spans="1:26">
      <c r="A62" s="46"/>
      <c r="B62" s="46"/>
      <c r="C62" s="46"/>
      <c r="D62" s="46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="35" customFormat="1" spans="1:26">
      <c r="A63" s="46"/>
      <c r="B63" s="46"/>
      <c r="C63" s="46"/>
      <c r="D63" s="4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="35" customFormat="1" spans="1:26">
      <c r="A64" s="46"/>
      <c r="B64" s="46"/>
      <c r="C64" s="46"/>
      <c r="D64" s="46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="35" customFormat="1" spans="1:26">
      <c r="A65" s="46"/>
      <c r="B65" s="46"/>
      <c r="C65" s="46"/>
      <c r="D65" s="46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="35" customFormat="1" spans="1:26">
      <c r="A66" s="46"/>
      <c r="B66" s="46"/>
      <c r="C66" s="46"/>
      <c r="D66" s="46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="35" customFormat="1" spans="1:26">
      <c r="A67" s="46"/>
      <c r="B67" s="46"/>
      <c r="C67" s="46"/>
      <c r="D67" s="4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="35" customFormat="1" spans="1:26">
      <c r="A68" s="46"/>
      <c r="B68" s="46"/>
      <c r="C68" s="46"/>
      <c r="D68" s="4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="35" customFormat="1" spans="1:26">
      <c r="A69" s="46"/>
      <c r="B69" s="46"/>
      <c r="C69" s="46"/>
      <c r="D69" s="4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="35" customFormat="1" spans="1:26">
      <c r="A70" s="46"/>
      <c r="B70" s="46"/>
      <c r="C70" s="46"/>
      <c r="D70" s="4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="35" customFormat="1" spans="1:26">
      <c r="A71" s="46"/>
      <c r="B71" s="46"/>
      <c r="C71" s="46"/>
      <c r="D71" s="4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="35" customFormat="1" spans="1:26">
      <c r="A72" s="46"/>
      <c r="B72" s="46"/>
      <c r="C72" s="46"/>
      <c r="D72" s="4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="35" customFormat="1" spans="1:26">
      <c r="A73" s="46"/>
      <c r="B73" s="46"/>
      <c r="C73" s="46"/>
      <c r="D73" s="4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="35" customFormat="1" spans="1:26">
      <c r="A74" s="46"/>
      <c r="B74" s="46"/>
      <c r="C74" s="46"/>
      <c r="D74" s="4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="35" customFormat="1" spans="1:26">
      <c r="A75" s="46"/>
      <c r="B75" s="46"/>
      <c r="C75" s="46"/>
      <c r="D75" s="4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="35" customFormat="1" spans="1:26">
      <c r="A76" s="46"/>
      <c r="B76" s="46"/>
      <c r="C76" s="46"/>
      <c r="D76" s="4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="35" customFormat="1" spans="1:26">
      <c r="A77" s="46"/>
      <c r="B77" s="46"/>
      <c r="C77" s="46"/>
      <c r="D77" s="4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="35" customFormat="1" spans="1:26">
      <c r="A78" s="46"/>
      <c r="B78" s="46"/>
      <c r="C78" s="46"/>
      <c r="D78" s="46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="35" customFormat="1" spans="1:26">
      <c r="A79" s="46"/>
      <c r="B79" s="46"/>
      <c r="C79" s="46"/>
      <c r="D79" s="46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="35" customFormat="1" spans="1:26">
      <c r="A80" s="46"/>
      <c r="B80" s="46"/>
      <c r="C80" s="46"/>
      <c r="D80" s="4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="35" customFormat="1" spans="1:26">
      <c r="A81" s="46"/>
      <c r="B81" s="46"/>
      <c r="C81" s="46"/>
      <c r="D81" s="4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="35" customFormat="1" spans="1:26">
      <c r="A82" s="46"/>
      <c r="B82" s="46"/>
      <c r="C82" s="46"/>
      <c r="D82" s="4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="35" customFormat="1" spans="1:26">
      <c r="A83" s="46"/>
      <c r="B83" s="46"/>
      <c r="C83" s="46"/>
      <c r="D83" s="46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="35" customFormat="1" spans="1:26">
      <c r="A84" s="46"/>
      <c r="B84" s="46"/>
      <c r="C84" s="46"/>
      <c r="D84" s="46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="35" customFormat="1" spans="1:26">
      <c r="A85" s="46"/>
      <c r="B85" s="46"/>
      <c r="C85" s="46"/>
      <c r="D85" s="46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="35" customFormat="1" spans="1:26">
      <c r="A86" s="46"/>
      <c r="B86" s="46"/>
      <c r="C86" s="46"/>
      <c r="D86" s="46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="35" customFormat="1" spans="1:26">
      <c r="A87" s="46"/>
      <c r="B87" s="46"/>
      <c r="C87" s="46"/>
      <c r="D87" s="4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="35" customFormat="1" spans="1:26">
      <c r="A88" s="46"/>
      <c r="B88" s="46"/>
      <c r="C88" s="46"/>
      <c r="D88" s="46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="35" customFormat="1" spans="1:26">
      <c r="A89" s="46"/>
      <c r="B89" s="46"/>
      <c r="C89" s="46"/>
      <c r="D89" s="46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="35" customFormat="1" spans="1:26">
      <c r="A90" s="46"/>
      <c r="B90" s="46"/>
      <c r="C90" s="46"/>
      <c r="D90" s="46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="35" customFormat="1" spans="1:26">
      <c r="A91" s="46"/>
      <c r="B91" s="46"/>
      <c r="C91" s="46"/>
      <c r="D91" s="46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="35" customFormat="1" spans="1:26">
      <c r="A92" s="46"/>
      <c r="B92" s="46"/>
      <c r="C92" s="46"/>
      <c r="D92" s="46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="35" customFormat="1" spans="1:26">
      <c r="A93" s="46"/>
      <c r="B93" s="46"/>
      <c r="C93" s="46"/>
      <c r="D93" s="4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="35" customFormat="1" spans="1:26">
      <c r="A94" s="46"/>
      <c r="B94" s="46"/>
      <c r="C94" s="46"/>
      <c r="D94" s="46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="35" customFormat="1" spans="1:26">
      <c r="A95" s="46"/>
      <c r="B95" s="46"/>
      <c r="C95" s="46"/>
      <c r="D95" s="46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="35" customFormat="1" spans="1:26">
      <c r="A96" s="46"/>
      <c r="B96" s="46"/>
      <c r="C96" s="46"/>
      <c r="D96" s="46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="35" customFormat="1" spans="1:26">
      <c r="A97" s="46"/>
      <c r="B97" s="46"/>
      <c r="C97" s="46"/>
      <c r="D97" s="46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="35" customFormat="1" spans="1:26">
      <c r="A98" s="46"/>
      <c r="B98" s="46"/>
      <c r="C98" s="46"/>
      <c r="D98" s="46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="35" customFormat="1" spans="1:26">
      <c r="A99" s="46"/>
      <c r="B99" s="46"/>
      <c r="C99" s="46"/>
      <c r="D99" s="46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="35" customFormat="1" spans="1:26">
      <c r="A100" s="46"/>
      <c r="B100" s="46"/>
      <c r="C100" s="46"/>
      <c r="D100" s="46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="35" customFormat="1" spans="1:26">
      <c r="A101" s="46"/>
      <c r="B101" s="46"/>
      <c r="C101" s="46"/>
      <c r="D101" s="46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="35" customFormat="1" spans="1:26">
      <c r="A102" s="46"/>
      <c r="B102" s="46"/>
      <c r="C102" s="46"/>
      <c r="D102" s="46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="35" customFormat="1" spans="1:26">
      <c r="A103" s="46"/>
      <c r="B103" s="46"/>
      <c r="C103" s="46"/>
      <c r="D103" s="46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="35" customFormat="1" spans="1:26">
      <c r="A104" s="46"/>
      <c r="B104" s="46"/>
      <c r="C104" s="46"/>
      <c r="D104" s="46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="35" customFormat="1" spans="1:26">
      <c r="A105" s="46"/>
      <c r="B105" s="46"/>
      <c r="C105" s="46"/>
      <c r="D105" s="46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="35" customFormat="1" spans="1:26">
      <c r="A106" s="46"/>
      <c r="B106" s="46"/>
      <c r="C106" s="46"/>
      <c r="D106" s="46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="35" customFormat="1" spans="1:26">
      <c r="A107" s="46"/>
      <c r="B107" s="46"/>
      <c r="C107" s="46"/>
      <c r="D107" s="46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="35" customFormat="1" spans="1:26">
      <c r="A108" s="46"/>
      <c r="B108" s="46"/>
      <c r="C108" s="46"/>
      <c r="D108" s="46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="35" customFormat="1" spans="1:26">
      <c r="A109" s="46"/>
      <c r="B109" s="46"/>
      <c r="C109" s="46"/>
      <c r="D109" s="46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="35" customFormat="1" spans="1:26">
      <c r="A110" s="46"/>
      <c r="B110" s="46"/>
      <c r="C110" s="46"/>
      <c r="D110" s="46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="35" customFormat="1" spans="1:26">
      <c r="A111" s="46"/>
      <c r="B111" s="46"/>
      <c r="C111" s="46"/>
      <c r="D111" s="46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="35" customFormat="1" spans="1:26">
      <c r="A112" s="46"/>
      <c r="B112" s="46"/>
      <c r="C112" s="46"/>
      <c r="D112" s="46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="35" customFormat="1" spans="1:26">
      <c r="A113" s="46"/>
      <c r="B113" s="46"/>
      <c r="C113" s="46"/>
      <c r="D113" s="46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="35" customFormat="1" spans="1:26">
      <c r="A114" s="46"/>
      <c r="B114" s="46"/>
      <c r="C114" s="46"/>
      <c r="D114" s="46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="35" customFormat="1" spans="1:26">
      <c r="A115" s="46"/>
      <c r="B115" s="46"/>
      <c r="C115" s="46"/>
      <c r="D115" s="46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="35" customFormat="1" spans="1:26">
      <c r="A116" s="46"/>
      <c r="B116" s="46"/>
      <c r="C116" s="46"/>
      <c r="D116" s="46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="35" customFormat="1" spans="1:26">
      <c r="A117" s="46"/>
      <c r="B117" s="46"/>
      <c r="C117" s="46"/>
      <c r="D117" s="46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="35" customFormat="1" spans="1:26">
      <c r="A118" s="46"/>
      <c r="B118" s="46"/>
      <c r="C118" s="46"/>
      <c r="D118" s="46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="35" customFormat="1" spans="1:26">
      <c r="A119" s="46"/>
      <c r="B119" s="46"/>
      <c r="C119" s="46"/>
      <c r="D119" s="46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="35" customFormat="1" spans="1:26">
      <c r="A120" s="46"/>
      <c r="B120" s="46"/>
      <c r="C120" s="46"/>
      <c r="D120" s="46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="35" customFormat="1" spans="1:26">
      <c r="A121" s="46"/>
      <c r="B121" s="46"/>
      <c r="C121" s="46"/>
      <c r="D121" s="46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="35" customFormat="1" spans="1:26">
      <c r="A122" s="46"/>
      <c r="B122" s="46"/>
      <c r="C122" s="46"/>
      <c r="D122" s="46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="35" customFormat="1" spans="1:26">
      <c r="A123" s="46"/>
      <c r="B123" s="46"/>
      <c r="C123" s="46"/>
      <c r="D123" s="46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="35" customFormat="1" spans="1:26">
      <c r="A124" s="46"/>
      <c r="B124" s="46"/>
      <c r="C124" s="46"/>
      <c r="D124" s="46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="35" customFormat="1" spans="1:26">
      <c r="A125" s="46"/>
      <c r="B125" s="46"/>
      <c r="C125" s="46"/>
      <c r="D125" s="46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="35" customFormat="1" spans="1:26">
      <c r="A126" s="46"/>
      <c r="B126" s="46"/>
      <c r="C126" s="46"/>
      <c r="D126" s="46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="35" customFormat="1" spans="1:26">
      <c r="A127" s="46"/>
      <c r="B127" s="46"/>
      <c r="C127" s="46"/>
      <c r="D127" s="46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="35" customFormat="1" spans="1:26">
      <c r="A128" s="46"/>
      <c r="B128" s="46"/>
      <c r="C128" s="46"/>
      <c r="D128" s="46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="35" customFormat="1" spans="1:26">
      <c r="A129" s="46"/>
      <c r="B129" s="46"/>
      <c r="C129" s="46"/>
      <c r="D129" s="46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="35" customFormat="1" spans="1:26">
      <c r="A130" s="46"/>
      <c r="B130" s="46"/>
      <c r="C130" s="46"/>
      <c r="D130" s="46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="35" customFormat="1" spans="1:26">
      <c r="A131" s="46"/>
      <c r="B131" s="46"/>
      <c r="C131" s="46"/>
      <c r="D131" s="46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="35" customFormat="1" spans="1:26">
      <c r="A132" s="46"/>
      <c r="B132" s="46"/>
      <c r="C132" s="46"/>
      <c r="D132" s="46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="35" customFormat="1" spans="1:26">
      <c r="A133" s="46"/>
      <c r="B133" s="46"/>
      <c r="C133" s="46"/>
      <c r="D133" s="46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="35" customFormat="1" spans="1:26">
      <c r="A134" s="46"/>
      <c r="B134" s="46"/>
      <c r="C134" s="46"/>
      <c r="D134" s="46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="35" customFormat="1" spans="1:26">
      <c r="A135" s="46"/>
      <c r="B135" s="46"/>
      <c r="C135" s="46"/>
      <c r="D135" s="46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="35" customFormat="1" spans="1:26">
      <c r="A136" s="46"/>
      <c r="B136" s="46"/>
      <c r="C136" s="46"/>
      <c r="D136" s="46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="35" customFormat="1" spans="1:26">
      <c r="A137" s="46"/>
      <c r="B137" s="46"/>
      <c r="C137" s="46"/>
      <c r="D137" s="46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="35" customFormat="1" spans="1:26">
      <c r="A138" s="46"/>
      <c r="B138" s="46"/>
      <c r="C138" s="46"/>
      <c r="D138" s="46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="35" customFormat="1" spans="1:26">
      <c r="A139" s="46"/>
      <c r="B139" s="46"/>
      <c r="C139" s="46"/>
      <c r="D139" s="46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="35" customFormat="1" spans="1:26">
      <c r="A140" s="46"/>
      <c r="B140" s="46"/>
      <c r="C140" s="46"/>
      <c r="D140" s="46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="35" customFormat="1" spans="1:26">
      <c r="A141" s="46"/>
      <c r="B141" s="46"/>
      <c r="C141" s="46"/>
      <c r="D141" s="46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="35" customFormat="1" spans="1:26">
      <c r="A142" s="46"/>
      <c r="B142" s="46"/>
      <c r="C142" s="46"/>
      <c r="D142" s="46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="35" customFormat="1" spans="1:26">
      <c r="A143" s="46"/>
      <c r="B143" s="46"/>
      <c r="C143" s="46"/>
      <c r="D143" s="46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="35" customFormat="1" spans="1:26">
      <c r="A144" s="46"/>
      <c r="B144" s="46"/>
      <c r="C144" s="46"/>
      <c r="D144" s="46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="35" customFormat="1" spans="1:26">
      <c r="A145" s="46"/>
      <c r="B145" s="46"/>
      <c r="C145" s="46"/>
      <c r="D145" s="46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="35" customFormat="1" spans="1:26">
      <c r="A146" s="46"/>
      <c r="B146" s="46"/>
      <c r="C146" s="46"/>
      <c r="D146" s="46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="35" customFormat="1" spans="1:26">
      <c r="A147" s="46"/>
      <c r="B147" s="46"/>
      <c r="C147" s="46"/>
      <c r="D147" s="46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="35" customFormat="1" spans="1:26">
      <c r="A148" s="46"/>
      <c r="B148" s="46"/>
      <c r="C148" s="46"/>
      <c r="D148" s="46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="35" customFormat="1" spans="1:26">
      <c r="A149" s="46"/>
      <c r="B149" s="46"/>
      <c r="C149" s="46"/>
      <c r="D149" s="46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="35" customFormat="1" spans="1:26">
      <c r="A150" s="46"/>
      <c r="B150" s="46"/>
      <c r="C150" s="46"/>
      <c r="D150" s="46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="35" customFormat="1" spans="1:26">
      <c r="A151" s="46"/>
      <c r="B151" s="46"/>
      <c r="C151" s="46"/>
      <c r="D151" s="46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="35" customFormat="1" spans="1:26">
      <c r="A152" s="46"/>
      <c r="B152" s="46"/>
      <c r="C152" s="46"/>
      <c r="D152" s="46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="35" customFormat="1" spans="1:26">
      <c r="A153" s="46"/>
      <c r="B153" s="46"/>
      <c r="C153" s="46"/>
      <c r="D153" s="46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="35" customFormat="1" spans="1:26">
      <c r="A154" s="46"/>
      <c r="B154" s="46"/>
      <c r="C154" s="46"/>
      <c r="D154" s="46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="35" customFormat="1" spans="1:26">
      <c r="A155" s="46"/>
      <c r="B155" s="46"/>
      <c r="C155" s="46"/>
      <c r="D155" s="46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="35" customFormat="1" spans="1:26">
      <c r="A156" s="46"/>
      <c r="B156" s="46"/>
      <c r="C156" s="46"/>
      <c r="D156" s="46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="35" customFormat="1" spans="1:26">
      <c r="A157" s="46"/>
      <c r="B157" s="46"/>
      <c r="C157" s="46"/>
      <c r="D157" s="46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="35" customFormat="1" spans="1:26">
      <c r="A158" s="46"/>
      <c r="B158" s="46"/>
      <c r="C158" s="46"/>
      <c r="D158" s="46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="35" customFormat="1" spans="1:26">
      <c r="A159" s="46"/>
      <c r="B159" s="46"/>
      <c r="C159" s="46"/>
      <c r="D159" s="46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="35" customFormat="1" spans="1:26">
      <c r="A160" s="46"/>
      <c r="B160" s="46"/>
      <c r="C160" s="46"/>
      <c r="D160" s="46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="35" customFormat="1" spans="1:26">
      <c r="A161" s="46"/>
      <c r="B161" s="46"/>
      <c r="C161" s="46"/>
      <c r="D161" s="46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="35" customFormat="1" spans="1:26">
      <c r="A162" s="46"/>
      <c r="B162" s="46"/>
      <c r="C162" s="46"/>
      <c r="D162" s="46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="35" customFormat="1" spans="1:26">
      <c r="A163" s="46"/>
      <c r="B163" s="46"/>
      <c r="C163" s="46"/>
      <c r="D163" s="46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="35" customFormat="1" spans="1:26">
      <c r="A164" s="46"/>
      <c r="B164" s="46"/>
      <c r="C164" s="46"/>
      <c r="D164" s="46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="35" customFormat="1" spans="1:26">
      <c r="A165" s="46"/>
      <c r="B165" s="46"/>
      <c r="C165" s="46"/>
      <c r="D165" s="46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="35" customFormat="1" spans="1:26">
      <c r="A166" s="46"/>
      <c r="B166" s="46"/>
      <c r="C166" s="46"/>
      <c r="D166" s="46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="35" customFormat="1" spans="1:26">
      <c r="A167" s="46"/>
      <c r="B167" s="46"/>
      <c r="C167" s="46"/>
      <c r="D167" s="46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="35" customFormat="1" spans="1:26">
      <c r="A168" s="46"/>
      <c r="B168" s="46"/>
      <c r="C168" s="46"/>
      <c r="D168" s="46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="35" customFormat="1" spans="1:26">
      <c r="A169" s="46"/>
      <c r="B169" s="46"/>
      <c r="C169" s="46"/>
      <c r="D169" s="46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="35" customFormat="1" spans="1:26">
      <c r="A170" s="46"/>
      <c r="B170" s="46"/>
      <c r="C170" s="46"/>
      <c r="D170" s="46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="35" customFormat="1" spans="1:26">
      <c r="A171" s="46"/>
      <c r="B171" s="46"/>
      <c r="C171" s="46"/>
      <c r="D171" s="46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="35" customFormat="1" spans="1:26">
      <c r="A172" s="46"/>
      <c r="B172" s="46"/>
      <c r="C172" s="46"/>
      <c r="D172" s="46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="35" customFormat="1" spans="1:26">
      <c r="A173" s="46"/>
      <c r="B173" s="46"/>
      <c r="C173" s="46"/>
      <c r="D173" s="46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="35" customFormat="1" spans="1:26">
      <c r="A174" s="46"/>
      <c r="B174" s="46"/>
      <c r="C174" s="46"/>
      <c r="D174" s="46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="35" customFormat="1" spans="1:26">
      <c r="A175" s="46"/>
      <c r="B175" s="46"/>
      <c r="C175" s="46"/>
      <c r="D175" s="46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="35" customFormat="1" spans="1:26">
      <c r="A176" s="46"/>
      <c r="B176" s="46"/>
      <c r="C176" s="46"/>
      <c r="D176" s="46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="35" customFormat="1" spans="1:26">
      <c r="A177" s="46"/>
      <c r="B177" s="46"/>
      <c r="C177" s="46"/>
      <c r="D177" s="46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="35" customFormat="1" spans="1:26">
      <c r="A178" s="46"/>
      <c r="B178" s="46"/>
      <c r="C178" s="46"/>
      <c r="D178" s="46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="35" customFormat="1" ht="15" spans="1:26">
      <c r="A179" s="46"/>
      <c r="B179" s="46"/>
      <c r="C179" s="46"/>
      <c r="D179" s="46"/>
      <c r="E179" s="40"/>
      <c r="F179" s="40"/>
      <c r="G179" s="40"/>
      <c r="H179" s="40"/>
      <c r="I179" s="40"/>
      <c r="J179" s="40"/>
      <c r="K179" s="40"/>
      <c r="L179" s="44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="35" customFormat="1" spans="1:26">
      <c r="A180" s="46"/>
      <c r="B180" s="46"/>
      <c r="C180" s="46"/>
      <c r="D180" s="46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="35" customFormat="1" spans="1:26">
      <c r="A181" s="46"/>
      <c r="B181" s="46"/>
      <c r="C181" s="46"/>
      <c r="D181" s="46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="35" customFormat="1" spans="1:26">
      <c r="A182" s="46"/>
      <c r="B182" s="46"/>
      <c r="C182" s="46"/>
      <c r="D182" s="46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="35" customFormat="1" spans="1:26">
      <c r="A183" s="46"/>
      <c r="B183" s="46"/>
      <c r="C183" s="46"/>
      <c r="D183" s="46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="35" customFormat="1" spans="1:26">
      <c r="A184" s="46"/>
      <c r="B184" s="46"/>
      <c r="C184" s="46"/>
      <c r="D184" s="46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="35" customFormat="1" spans="1:26">
      <c r="A185" s="46"/>
      <c r="B185" s="46"/>
      <c r="C185" s="46"/>
      <c r="D185" s="46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="35" customFormat="1" spans="1:26">
      <c r="A186" s="46"/>
      <c r="B186" s="46"/>
      <c r="C186" s="46"/>
      <c r="D186" s="46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="35" customFormat="1" spans="1:26">
      <c r="A187" s="46"/>
      <c r="B187" s="46"/>
      <c r="C187" s="46"/>
      <c r="D187" s="46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="35" customFormat="1" spans="1:26">
      <c r="A188" s="46"/>
      <c r="B188" s="46"/>
      <c r="C188" s="46"/>
      <c r="D188" s="46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="35" customFormat="1" spans="1:26">
      <c r="A189" s="46"/>
      <c r="B189" s="46"/>
      <c r="C189" s="46"/>
      <c r="D189" s="46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="35" customFormat="1" spans="1:26">
      <c r="A190" s="46"/>
      <c r="B190" s="46"/>
      <c r="C190" s="46"/>
      <c r="D190" s="46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="35" customFormat="1" spans="1:26">
      <c r="A191" s="46"/>
      <c r="B191" s="46"/>
      <c r="C191" s="46"/>
      <c r="D191" s="46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="35" customFormat="1" spans="1:26">
      <c r="A192" s="46"/>
      <c r="B192" s="46"/>
      <c r="C192" s="46"/>
      <c r="D192" s="46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="35" customFormat="1" spans="1:26">
      <c r="A193" s="46"/>
      <c r="B193" s="46"/>
      <c r="C193" s="46"/>
      <c r="D193" s="46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="35" customFormat="1" spans="1:26">
      <c r="A194" s="46"/>
      <c r="B194" s="46"/>
      <c r="C194" s="46"/>
      <c r="D194" s="46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="35" customFormat="1" spans="1:26">
      <c r="A195" s="46"/>
      <c r="B195" s="46"/>
      <c r="C195" s="46"/>
      <c r="D195" s="46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="35" customFormat="1" spans="1:26">
      <c r="A196" s="46"/>
      <c r="B196" s="46"/>
      <c r="C196" s="46"/>
      <c r="D196" s="46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="35" customFormat="1" spans="1:26">
      <c r="A197" s="46"/>
      <c r="B197" s="46"/>
      <c r="C197" s="46"/>
      <c r="D197" s="46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="35" customFormat="1" spans="1:26">
      <c r="A198" s="46"/>
      <c r="B198" s="46"/>
      <c r="C198" s="46"/>
      <c r="D198" s="46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="35" customFormat="1" spans="1:26">
      <c r="A199" s="46"/>
      <c r="B199" s="46"/>
      <c r="C199" s="46"/>
      <c r="D199" s="46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="35" customFormat="1" spans="1:26">
      <c r="A200" s="46"/>
      <c r="B200" s="46"/>
      <c r="C200" s="46"/>
      <c r="D200" s="46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D46" sqref="D46"/>
    </sheetView>
  </sheetViews>
  <sheetFormatPr defaultColWidth="9.4537037037037" defaultRowHeight="14.4" outlineLevelCol="3"/>
  <cols>
    <col min="1" max="1" width="9.4537037037037" style="1"/>
    <col min="2" max="2" width="13.9351851851852" style="1" customWidth="1"/>
    <col min="3" max="3" width="66.0648148148148" style="30" customWidth="1"/>
    <col min="4" max="4" width="11.3888888888889" style="1" customWidth="1"/>
    <col min="5" max="16384" width="9.4537037037037" style="1"/>
  </cols>
  <sheetData>
    <row r="1" s="1" customFormat="1" ht="34.5" customHeight="1" spans="1:4">
      <c r="A1" s="2" t="s">
        <v>98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1" t="s">
        <v>3</v>
      </c>
      <c r="D2" s="3" t="s">
        <v>4</v>
      </c>
    </row>
    <row r="3" s="1" customFormat="1" ht="28.8" spans="1:4">
      <c r="A3" s="3" t="s">
        <v>99</v>
      </c>
      <c r="B3" s="3">
        <v>220200350</v>
      </c>
      <c r="C3" s="31" t="s">
        <v>100</v>
      </c>
      <c r="D3" s="3">
        <v>15</v>
      </c>
    </row>
    <row r="4" s="1" customFormat="1" ht="43.2" spans="1:4">
      <c r="A4" s="3" t="s">
        <v>101</v>
      </c>
      <c r="B4" s="3">
        <v>220210280</v>
      </c>
      <c r="C4" s="31" t="s">
        <v>102</v>
      </c>
      <c r="D4" s="3">
        <v>38</v>
      </c>
    </row>
    <row r="5" s="1" customFormat="1" spans="1:4">
      <c r="A5" s="3" t="s">
        <v>103</v>
      </c>
      <c r="B5" s="3">
        <v>220210285</v>
      </c>
      <c r="C5" s="31" t="s">
        <v>104</v>
      </c>
      <c r="D5" s="3">
        <v>5</v>
      </c>
    </row>
    <row r="6" s="1" customFormat="1" ht="21" customHeight="1" spans="1:4">
      <c r="A6" s="32" t="s">
        <v>105</v>
      </c>
      <c r="B6" s="3">
        <v>220210286</v>
      </c>
      <c r="C6" s="31" t="s">
        <v>104</v>
      </c>
      <c r="D6" s="3">
        <v>5</v>
      </c>
    </row>
    <row r="7" s="1" customFormat="1" ht="43.2" spans="1:4">
      <c r="A7" s="3" t="s">
        <v>106</v>
      </c>
      <c r="B7" s="3">
        <v>220210287</v>
      </c>
      <c r="C7" s="31" t="s">
        <v>107</v>
      </c>
      <c r="D7" s="3">
        <v>9</v>
      </c>
    </row>
    <row r="8" s="1" customFormat="1" ht="28.8" spans="1:4">
      <c r="A8" s="3" t="s">
        <v>108</v>
      </c>
      <c r="B8" s="3">
        <v>220210293</v>
      </c>
      <c r="C8" s="31" t="s">
        <v>109</v>
      </c>
      <c r="D8" s="3">
        <v>5</v>
      </c>
    </row>
    <row r="9" s="1" customFormat="1" spans="1:4">
      <c r="A9" s="3" t="s">
        <v>110</v>
      </c>
      <c r="B9" s="3">
        <v>220210295</v>
      </c>
      <c r="C9" s="33" t="s">
        <v>111</v>
      </c>
      <c r="D9" s="3">
        <v>5</v>
      </c>
    </row>
    <row r="10" s="1" customFormat="1" spans="1:4">
      <c r="A10" s="3" t="s">
        <v>112</v>
      </c>
      <c r="B10" s="3">
        <v>220210299</v>
      </c>
      <c r="C10" s="31" t="s">
        <v>113</v>
      </c>
      <c r="D10" s="3">
        <v>5</v>
      </c>
    </row>
    <row r="11" s="1" customFormat="1" spans="1:4">
      <c r="A11" s="3" t="s">
        <v>114</v>
      </c>
      <c r="B11" s="3">
        <v>220210300</v>
      </c>
      <c r="C11" s="31" t="s">
        <v>115</v>
      </c>
      <c r="D11" s="3">
        <v>8</v>
      </c>
    </row>
    <row r="12" s="1" customFormat="1" spans="1:4">
      <c r="A12" s="3" t="s">
        <v>116</v>
      </c>
      <c r="B12" s="3">
        <v>220210306</v>
      </c>
      <c r="C12" s="31" t="s">
        <v>104</v>
      </c>
      <c r="D12" s="3">
        <v>5</v>
      </c>
    </row>
    <row r="13" s="1" customFormat="1" ht="57.6" spans="1:4">
      <c r="A13" s="32" t="s">
        <v>117</v>
      </c>
      <c r="B13" s="3">
        <v>220210309</v>
      </c>
      <c r="C13" s="31" t="s">
        <v>118</v>
      </c>
      <c r="D13" s="3">
        <v>23</v>
      </c>
    </row>
    <row r="14" s="1" customFormat="1" ht="57.6" spans="1:4">
      <c r="A14" s="3" t="s">
        <v>119</v>
      </c>
      <c r="B14" s="3">
        <v>220210312</v>
      </c>
      <c r="C14" s="31" t="s">
        <v>120</v>
      </c>
      <c r="D14" s="3">
        <f>10+12.5+3+3+5+3+1+10</f>
        <v>47.5</v>
      </c>
    </row>
    <row r="15" s="1" customFormat="1" spans="1:4">
      <c r="A15" s="3" t="s">
        <v>121</v>
      </c>
      <c r="B15" s="3">
        <v>220210313</v>
      </c>
      <c r="C15" s="31" t="s">
        <v>104</v>
      </c>
      <c r="D15" s="3">
        <v>5</v>
      </c>
    </row>
    <row r="16" s="1" customFormat="1" spans="1:4">
      <c r="A16" s="3" t="s">
        <v>122</v>
      </c>
      <c r="B16" s="3">
        <v>220210314</v>
      </c>
      <c r="C16" s="31" t="s">
        <v>104</v>
      </c>
      <c r="D16" s="3">
        <v>5</v>
      </c>
    </row>
    <row r="17" s="1" customFormat="1" spans="1:4">
      <c r="A17" s="3" t="s">
        <v>123</v>
      </c>
      <c r="B17" s="3">
        <v>220210315</v>
      </c>
      <c r="C17" s="31" t="s">
        <v>113</v>
      </c>
      <c r="D17" s="3">
        <v>5</v>
      </c>
    </row>
    <row r="18" s="1" customFormat="1" ht="72" spans="1:4">
      <c r="A18" s="3" t="s">
        <v>124</v>
      </c>
      <c r="B18" s="3">
        <v>220210323</v>
      </c>
      <c r="C18" s="31" t="s">
        <v>125</v>
      </c>
      <c r="D18" s="3">
        <f>44-2</f>
        <v>42</v>
      </c>
    </row>
    <row r="19" s="1" customFormat="1" spans="1:4">
      <c r="A19" s="32" t="s">
        <v>126</v>
      </c>
      <c r="B19" s="3">
        <v>220210332</v>
      </c>
      <c r="C19" s="31" t="s">
        <v>104</v>
      </c>
      <c r="D19" s="3">
        <v>5</v>
      </c>
    </row>
    <row r="20" s="1" customFormat="1" ht="28.8" spans="1:4">
      <c r="A20" s="3" t="s">
        <v>127</v>
      </c>
      <c r="B20" s="3">
        <v>220210336</v>
      </c>
      <c r="C20" s="33" t="s">
        <v>128</v>
      </c>
      <c r="D20" s="3">
        <v>11</v>
      </c>
    </row>
    <row r="21" s="1" customFormat="1" spans="1:4">
      <c r="A21" s="3" t="s">
        <v>129</v>
      </c>
      <c r="B21" s="3">
        <v>220210339</v>
      </c>
      <c r="C21" s="31" t="s">
        <v>130</v>
      </c>
      <c r="D21" s="3">
        <v>6</v>
      </c>
    </row>
    <row r="22" s="1" customFormat="1" ht="28.8" spans="1:4">
      <c r="A22" s="3" t="s">
        <v>131</v>
      </c>
      <c r="B22" s="3">
        <v>220210343</v>
      </c>
      <c r="C22" s="31" t="s">
        <v>132</v>
      </c>
      <c r="D22" s="3">
        <v>11</v>
      </c>
    </row>
    <row r="23" s="1" customFormat="1" spans="1:4">
      <c r="A23" s="3" t="s">
        <v>133</v>
      </c>
      <c r="B23" s="3">
        <v>220210345</v>
      </c>
      <c r="C23" s="31" t="s">
        <v>104</v>
      </c>
      <c r="D23" s="3">
        <v>5</v>
      </c>
    </row>
    <row r="24" s="1" customFormat="1" ht="28.8" spans="1:4">
      <c r="A24" s="3" t="s">
        <v>134</v>
      </c>
      <c r="B24" s="3">
        <v>220210358</v>
      </c>
      <c r="C24" s="31" t="s">
        <v>135</v>
      </c>
      <c r="D24" s="3">
        <v>7</v>
      </c>
    </row>
    <row r="25" s="1" customFormat="1" spans="1:4">
      <c r="A25" s="3" t="s">
        <v>136</v>
      </c>
      <c r="B25" s="3">
        <v>220210359</v>
      </c>
      <c r="C25" s="31" t="s">
        <v>113</v>
      </c>
      <c r="D25" s="3">
        <v>5</v>
      </c>
    </row>
    <row r="26" s="1" customFormat="1" spans="1:4">
      <c r="A26" s="3" t="s">
        <v>137</v>
      </c>
      <c r="B26" s="3">
        <v>220210368</v>
      </c>
      <c r="C26" s="31" t="s">
        <v>113</v>
      </c>
      <c r="D26" s="3">
        <v>5</v>
      </c>
    </row>
    <row r="27" s="1" customFormat="1" spans="1:4">
      <c r="A27" s="32" t="s">
        <v>138</v>
      </c>
      <c r="B27" s="3">
        <v>220210369</v>
      </c>
      <c r="C27" s="31" t="s">
        <v>113</v>
      </c>
      <c r="D27" s="3">
        <v>5</v>
      </c>
    </row>
    <row r="28" s="1" customFormat="1" spans="1:4">
      <c r="A28" s="32" t="s">
        <v>139</v>
      </c>
      <c r="B28" s="3">
        <v>220210372</v>
      </c>
      <c r="C28" s="31" t="s">
        <v>113</v>
      </c>
      <c r="D28" s="3">
        <v>5</v>
      </c>
    </row>
    <row r="29" s="1" customFormat="1" spans="1:4">
      <c r="A29" s="3" t="s">
        <v>140</v>
      </c>
      <c r="B29" s="34">
        <v>220210374</v>
      </c>
      <c r="C29" s="31" t="s">
        <v>113</v>
      </c>
      <c r="D29" s="3">
        <v>5</v>
      </c>
    </row>
    <row r="30" s="1" customFormat="1" ht="28.8" spans="1:4">
      <c r="A30" s="3" t="s">
        <v>141</v>
      </c>
      <c r="B30" s="3">
        <v>220210375</v>
      </c>
      <c r="C30" s="31" t="s">
        <v>142</v>
      </c>
      <c r="D30" s="3">
        <v>25</v>
      </c>
    </row>
    <row r="31" s="1" customFormat="1" spans="1:4">
      <c r="A31" s="3" t="s">
        <v>143</v>
      </c>
      <c r="B31" s="3">
        <v>220210376</v>
      </c>
      <c r="C31" s="31" t="s">
        <v>113</v>
      </c>
      <c r="D31" s="3">
        <v>5</v>
      </c>
    </row>
    <row r="32" s="1" customFormat="1" spans="1:4">
      <c r="A32" s="3" t="s">
        <v>144</v>
      </c>
      <c r="B32" s="3">
        <v>220210387</v>
      </c>
      <c r="C32" s="31" t="s">
        <v>113</v>
      </c>
      <c r="D32" s="3">
        <v>5</v>
      </c>
    </row>
    <row r="33" s="1" customFormat="1" spans="1:4">
      <c r="A33" s="3" t="s">
        <v>145</v>
      </c>
      <c r="B33" s="3">
        <v>220210393</v>
      </c>
      <c r="C33" s="31" t="s">
        <v>113</v>
      </c>
      <c r="D33" s="3">
        <v>5</v>
      </c>
    </row>
    <row r="34" s="1" customFormat="1" spans="1:4">
      <c r="A34" s="3" t="s">
        <v>146</v>
      </c>
      <c r="B34" s="3">
        <v>220210397</v>
      </c>
      <c r="C34" s="31" t="s">
        <v>113</v>
      </c>
      <c r="D34" s="3">
        <v>5</v>
      </c>
    </row>
    <row r="35" s="1" customFormat="1" spans="1:4">
      <c r="A35" s="3" t="s">
        <v>147</v>
      </c>
      <c r="B35" s="3">
        <v>220210402</v>
      </c>
      <c r="C35" s="31" t="s">
        <v>148</v>
      </c>
      <c r="D35" s="3">
        <v>8</v>
      </c>
    </row>
    <row r="36" s="1" customFormat="1" spans="1:4">
      <c r="A36" s="3" t="s">
        <v>149</v>
      </c>
      <c r="B36" s="3">
        <v>220210403</v>
      </c>
      <c r="C36" s="31" t="s">
        <v>150</v>
      </c>
      <c r="D36" s="3">
        <v>38</v>
      </c>
    </row>
    <row r="37" s="1" customFormat="1" ht="28.8" spans="1:4">
      <c r="A37" s="3" t="s">
        <v>151</v>
      </c>
      <c r="B37" s="3">
        <v>220210404</v>
      </c>
      <c r="C37" s="31" t="s">
        <v>152</v>
      </c>
      <c r="D37" s="3">
        <v>19</v>
      </c>
    </row>
    <row r="38" s="1" customFormat="1" ht="28.8" spans="1:4">
      <c r="A38" s="3" t="s">
        <v>153</v>
      </c>
      <c r="B38" s="3">
        <v>220210405</v>
      </c>
      <c r="C38" s="31" t="s">
        <v>154</v>
      </c>
      <c r="D38" s="3">
        <v>45</v>
      </c>
    </row>
    <row r="39" s="1" customFormat="1" spans="1:4">
      <c r="A39" s="3" t="s">
        <v>155</v>
      </c>
      <c r="B39" s="3">
        <v>220210406</v>
      </c>
      <c r="C39" s="31" t="s">
        <v>113</v>
      </c>
      <c r="D39" s="3">
        <v>5</v>
      </c>
    </row>
    <row r="40" s="1" customFormat="1" spans="1:4">
      <c r="A40" s="3" t="s">
        <v>156</v>
      </c>
      <c r="B40" s="3">
        <v>220210407</v>
      </c>
      <c r="C40" s="31" t="s">
        <v>113</v>
      </c>
      <c r="D40" s="3">
        <v>5</v>
      </c>
    </row>
    <row r="41" s="1" customFormat="1" spans="1:4">
      <c r="A41" s="3" t="s">
        <v>157</v>
      </c>
      <c r="B41" s="3">
        <v>220210408</v>
      </c>
      <c r="C41" s="31" t="s">
        <v>113</v>
      </c>
      <c r="D41" s="3">
        <v>5</v>
      </c>
    </row>
    <row r="42" s="1" customFormat="1" ht="28.8" spans="1:4">
      <c r="A42" s="3" t="s">
        <v>158</v>
      </c>
      <c r="B42" s="3">
        <v>220210409</v>
      </c>
      <c r="C42" s="31" t="s">
        <v>159</v>
      </c>
      <c r="D42" s="3">
        <f>12.5+3+5</f>
        <v>20.5</v>
      </c>
    </row>
    <row r="43" s="1" customFormat="1" ht="43.2" spans="1:4">
      <c r="A43" s="3" t="s">
        <v>160</v>
      </c>
      <c r="B43" s="3">
        <v>220210410</v>
      </c>
      <c r="C43" s="31" t="s">
        <v>161</v>
      </c>
      <c r="D43" s="3">
        <v>68</v>
      </c>
    </row>
    <row r="44" s="1" customFormat="1" ht="43.2" spans="1:4">
      <c r="A44" s="3" t="s">
        <v>162</v>
      </c>
      <c r="B44" s="3">
        <v>220210412</v>
      </c>
      <c r="C44" s="31" t="s">
        <v>163</v>
      </c>
      <c r="D44" s="3">
        <f>5+3+10+3+10+1</f>
        <v>32</v>
      </c>
    </row>
    <row r="45" s="1" customFormat="1" ht="55" customHeight="1" spans="1:4">
      <c r="A45" s="3" t="s">
        <v>164</v>
      </c>
      <c r="B45" s="3">
        <v>220210416</v>
      </c>
      <c r="C45" s="31" t="s">
        <v>165</v>
      </c>
      <c r="D45" s="3">
        <f>10+2.5+5+1+2</f>
        <v>20.5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D29" sqref="D29"/>
    </sheetView>
  </sheetViews>
  <sheetFormatPr defaultColWidth="9.4537037037037" defaultRowHeight="14.4" outlineLevelCol="3"/>
  <cols>
    <col min="1" max="1" width="9.4537037037037" style="21"/>
    <col min="2" max="2" width="13.962962962963" style="21" customWidth="1"/>
    <col min="3" max="3" width="88" style="21" customWidth="1"/>
    <col min="4" max="4" width="11.4166666666667" style="21" customWidth="1"/>
    <col min="5" max="16384" width="9.4537037037037" style="21"/>
  </cols>
  <sheetData>
    <row r="1" s="21" customFormat="1" ht="34.5" customHeight="1" spans="1:4">
      <c r="A1" s="23" t="s">
        <v>166</v>
      </c>
      <c r="B1" s="23"/>
      <c r="C1" s="23"/>
      <c r="D1" s="23"/>
    </row>
    <row r="2" s="21" customFormat="1" spans="1:4">
      <c r="A2" s="24" t="s">
        <v>1</v>
      </c>
      <c r="B2" s="24" t="s">
        <v>2</v>
      </c>
      <c r="C2" s="24" t="s">
        <v>3</v>
      </c>
      <c r="D2" s="24" t="s">
        <v>4</v>
      </c>
    </row>
    <row r="3" s="21" customFormat="1" ht="43.2" spans="1:4">
      <c r="A3" s="25" t="s">
        <v>167</v>
      </c>
      <c r="B3" s="25">
        <v>220210321</v>
      </c>
      <c r="C3" s="26" t="s">
        <v>168</v>
      </c>
      <c r="D3" s="25">
        <v>33</v>
      </c>
    </row>
    <row r="4" s="21" customFormat="1" spans="1:4">
      <c r="A4" s="24" t="s">
        <v>169</v>
      </c>
      <c r="B4" s="24">
        <v>220210391</v>
      </c>
      <c r="C4" s="27" t="s">
        <v>170</v>
      </c>
      <c r="D4" s="24">
        <v>18</v>
      </c>
    </row>
    <row r="5" s="22" customFormat="1" ht="28.8" spans="1:4">
      <c r="A5" s="25" t="s">
        <v>171</v>
      </c>
      <c r="B5" s="25">
        <v>220210328</v>
      </c>
      <c r="C5" s="26" t="s">
        <v>172</v>
      </c>
      <c r="D5" s="25">
        <v>41</v>
      </c>
    </row>
    <row r="6" s="21" customFormat="1" spans="1:4">
      <c r="A6" s="24" t="s">
        <v>173</v>
      </c>
      <c r="B6" s="24">
        <v>220210307</v>
      </c>
      <c r="C6" s="27" t="s">
        <v>174</v>
      </c>
      <c r="D6" s="24">
        <v>3</v>
      </c>
    </row>
    <row r="7" s="21" customFormat="1" spans="1:4">
      <c r="A7" s="24" t="s">
        <v>175</v>
      </c>
      <c r="B7" s="24">
        <v>220210392</v>
      </c>
      <c r="C7" s="28" t="s">
        <v>176</v>
      </c>
      <c r="D7" s="24">
        <v>3</v>
      </c>
    </row>
    <row r="8" s="21" customFormat="1" spans="1:4">
      <c r="A8" s="24" t="s">
        <v>177</v>
      </c>
      <c r="B8" s="24">
        <v>220210278</v>
      </c>
      <c r="C8" s="27" t="s">
        <v>178</v>
      </c>
      <c r="D8" s="24">
        <v>5</v>
      </c>
    </row>
    <row r="9" s="21" customFormat="1" spans="1:4">
      <c r="A9" s="24" t="s">
        <v>179</v>
      </c>
      <c r="B9" s="24">
        <v>220210291</v>
      </c>
      <c r="C9" s="27" t="s">
        <v>180</v>
      </c>
      <c r="D9" s="24">
        <v>6</v>
      </c>
    </row>
    <row r="10" s="21" customFormat="1" spans="1:4">
      <c r="A10" s="24" t="s">
        <v>181</v>
      </c>
      <c r="B10" s="24">
        <v>220210281</v>
      </c>
      <c r="C10" s="27" t="s">
        <v>182</v>
      </c>
      <c r="D10" s="24">
        <v>35</v>
      </c>
    </row>
    <row r="11" s="21" customFormat="1" spans="1:4">
      <c r="A11" s="24" t="s">
        <v>183</v>
      </c>
      <c r="B11" s="24">
        <v>220210296</v>
      </c>
      <c r="C11" s="27">
        <v>0</v>
      </c>
      <c r="D11" s="24">
        <v>0</v>
      </c>
    </row>
    <row r="12" s="21" customFormat="1" spans="1:4">
      <c r="A12" s="24" t="s">
        <v>184</v>
      </c>
      <c r="B12" s="24">
        <v>220210279</v>
      </c>
      <c r="C12" s="27" t="s">
        <v>185</v>
      </c>
      <c r="D12" s="24">
        <v>11</v>
      </c>
    </row>
    <row r="13" s="21" customFormat="1" spans="1:4">
      <c r="A13" s="24" t="s">
        <v>186</v>
      </c>
      <c r="B13" s="24">
        <v>220210388</v>
      </c>
      <c r="C13" s="27" t="s">
        <v>187</v>
      </c>
      <c r="D13" s="24">
        <v>10</v>
      </c>
    </row>
    <row r="14" s="21" customFormat="1" spans="1:4">
      <c r="A14" s="24" t="s">
        <v>188</v>
      </c>
      <c r="B14" s="24">
        <v>220210304</v>
      </c>
      <c r="C14" s="27" t="s">
        <v>189</v>
      </c>
      <c r="D14" s="24">
        <v>11</v>
      </c>
    </row>
    <row r="15" s="21" customFormat="1" spans="1:4">
      <c r="A15" s="24" t="s">
        <v>190</v>
      </c>
      <c r="B15" s="24">
        <v>220210284</v>
      </c>
      <c r="C15" s="27" t="s">
        <v>191</v>
      </c>
      <c r="D15" s="24">
        <v>10</v>
      </c>
    </row>
    <row r="16" s="21" customFormat="1" spans="1:4">
      <c r="A16" s="24" t="s">
        <v>192</v>
      </c>
      <c r="B16" s="24">
        <v>220210290</v>
      </c>
      <c r="C16" s="27" t="s">
        <v>193</v>
      </c>
      <c r="D16" s="24">
        <v>6</v>
      </c>
    </row>
    <row r="17" s="21" customFormat="1" spans="1:4">
      <c r="A17" s="24" t="s">
        <v>194</v>
      </c>
      <c r="B17" s="24">
        <v>220210366</v>
      </c>
      <c r="C17" s="27" t="s">
        <v>195</v>
      </c>
      <c r="D17" s="24">
        <v>6</v>
      </c>
    </row>
    <row r="18" s="21" customFormat="1" spans="1:4">
      <c r="A18" s="24" t="s">
        <v>196</v>
      </c>
      <c r="B18" s="24">
        <v>220210395</v>
      </c>
      <c r="C18" s="27" t="s">
        <v>197</v>
      </c>
      <c r="D18" s="24">
        <v>14</v>
      </c>
    </row>
    <row r="19" s="21" customFormat="1" spans="1:4">
      <c r="A19" s="24" t="s">
        <v>198</v>
      </c>
      <c r="B19" s="24">
        <v>220210275</v>
      </c>
      <c r="C19" s="27" t="s">
        <v>199</v>
      </c>
      <c r="D19" s="24">
        <v>2</v>
      </c>
    </row>
    <row r="20" s="21" customFormat="1" spans="1:4">
      <c r="A20" s="24" t="s">
        <v>200</v>
      </c>
      <c r="B20" s="24">
        <v>220210349</v>
      </c>
      <c r="C20" s="27" t="s">
        <v>201</v>
      </c>
      <c r="D20" s="24">
        <v>15</v>
      </c>
    </row>
    <row r="21" s="21" customFormat="1" ht="43.2" spans="1:4">
      <c r="A21" s="24" t="s">
        <v>202</v>
      </c>
      <c r="B21" s="24">
        <v>220210282</v>
      </c>
      <c r="C21" s="27" t="s">
        <v>203</v>
      </c>
      <c r="D21" s="24">
        <v>18</v>
      </c>
    </row>
    <row r="22" s="21" customFormat="1" spans="1:4">
      <c r="A22" s="24" t="s">
        <v>204</v>
      </c>
      <c r="B22" s="24">
        <v>220210301</v>
      </c>
      <c r="C22" s="27" t="s">
        <v>205</v>
      </c>
      <c r="D22" s="24">
        <v>5</v>
      </c>
    </row>
    <row r="23" s="21" customFormat="1" spans="1:4">
      <c r="A23" s="24" t="s">
        <v>206</v>
      </c>
      <c r="B23" s="24">
        <v>220210297</v>
      </c>
      <c r="C23" s="27" t="s">
        <v>207</v>
      </c>
      <c r="D23" s="24">
        <v>6</v>
      </c>
    </row>
    <row r="24" s="21" customFormat="1" spans="1:4">
      <c r="A24" s="24" t="s">
        <v>208</v>
      </c>
      <c r="B24" s="24">
        <v>220210289</v>
      </c>
      <c r="C24" s="27">
        <v>0</v>
      </c>
      <c r="D24" s="24">
        <v>0</v>
      </c>
    </row>
    <row r="25" s="21" customFormat="1" spans="1:4">
      <c r="A25" s="24" t="s">
        <v>209</v>
      </c>
      <c r="B25" s="24">
        <v>220210371</v>
      </c>
      <c r="C25" s="27">
        <v>0</v>
      </c>
      <c r="D25" s="24">
        <v>0</v>
      </c>
    </row>
    <row r="26" s="21" customFormat="1" spans="1:4">
      <c r="A26" s="24" t="s">
        <v>210</v>
      </c>
      <c r="B26" s="24">
        <v>220210310</v>
      </c>
      <c r="C26" s="27" t="s">
        <v>211</v>
      </c>
      <c r="D26" s="24">
        <v>23</v>
      </c>
    </row>
    <row r="27" s="21" customFormat="1" spans="1:4">
      <c r="A27" s="24" t="s">
        <v>212</v>
      </c>
      <c r="B27" s="24">
        <v>220210302</v>
      </c>
      <c r="C27" s="27">
        <v>0</v>
      </c>
      <c r="D27" s="24">
        <v>0</v>
      </c>
    </row>
    <row r="28" s="21" customFormat="1" spans="1:4">
      <c r="A28" s="24" t="s">
        <v>213</v>
      </c>
      <c r="B28" s="24">
        <v>220210383</v>
      </c>
      <c r="C28" s="27" t="s">
        <v>214</v>
      </c>
      <c r="D28" s="24">
        <v>2</v>
      </c>
    </row>
    <row r="29" s="21" customFormat="1" spans="1:4">
      <c r="A29" s="24" t="s">
        <v>215</v>
      </c>
      <c r="B29" s="24">
        <v>220210377</v>
      </c>
      <c r="C29" s="29" t="s">
        <v>216</v>
      </c>
      <c r="D29" s="24">
        <v>20</v>
      </c>
    </row>
    <row r="31" spans="3:3">
      <c r="C31" s="21" t="s">
        <v>217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opLeftCell="A22" workbookViewId="0">
      <selection activeCell="F20" sqref="F20"/>
    </sheetView>
  </sheetViews>
  <sheetFormatPr defaultColWidth="9.81481481481481" defaultRowHeight="14.4" outlineLevelCol="3"/>
  <cols>
    <col min="1" max="1" width="9.4537037037037" style="1"/>
    <col min="2" max="2" width="14" style="1" customWidth="1"/>
    <col min="3" max="3" width="72.0925925925926" style="17" customWidth="1"/>
    <col min="4" max="4" width="11.4537037037037" style="1" customWidth="1"/>
    <col min="5" max="16384" width="9.4537037037037" style="1"/>
  </cols>
  <sheetData>
    <row r="1" s="1" customFormat="1" ht="34.5" customHeight="1" spans="1:4">
      <c r="A1" s="2" t="s">
        <v>218</v>
      </c>
      <c r="B1" s="2"/>
      <c r="C1" s="18"/>
      <c r="D1" s="2"/>
    </row>
    <row r="2" s="1" customFormat="1" spans="1:4">
      <c r="A2" s="3" t="s">
        <v>1</v>
      </c>
      <c r="B2" s="3" t="s">
        <v>2</v>
      </c>
      <c r="C2" s="7" t="s">
        <v>3</v>
      </c>
      <c r="D2" s="3" t="s">
        <v>4</v>
      </c>
    </row>
    <row r="3" s="1" customFormat="1" spans="1:4">
      <c r="A3" s="19" t="s">
        <v>219</v>
      </c>
      <c r="B3" s="19">
        <v>220200371</v>
      </c>
      <c r="C3" s="6" t="s">
        <v>220</v>
      </c>
      <c r="D3" s="4">
        <v>5</v>
      </c>
    </row>
    <row r="4" s="1" customFormat="1" spans="1:4">
      <c r="A4" s="19" t="s">
        <v>221</v>
      </c>
      <c r="B4" s="19">
        <v>220200326</v>
      </c>
      <c r="C4" s="6" t="s">
        <v>220</v>
      </c>
      <c r="D4" s="4">
        <v>5</v>
      </c>
    </row>
    <row r="5" s="1" customFormat="1" spans="1:4">
      <c r="A5" s="19" t="s">
        <v>222</v>
      </c>
      <c r="B5" s="19">
        <v>220200315</v>
      </c>
      <c r="C5" s="6" t="s">
        <v>223</v>
      </c>
      <c r="D5" s="4">
        <v>30</v>
      </c>
    </row>
    <row r="6" s="1" customFormat="1" ht="28.8" spans="1:4">
      <c r="A6" s="19" t="s">
        <v>224</v>
      </c>
      <c r="B6" s="19">
        <v>220190316</v>
      </c>
      <c r="C6" s="6" t="s">
        <v>225</v>
      </c>
      <c r="D6" s="4">
        <v>49</v>
      </c>
    </row>
    <row r="7" s="1" customFormat="1" spans="1:4">
      <c r="A7" s="19" t="s">
        <v>226</v>
      </c>
      <c r="B7" s="19">
        <v>220200348</v>
      </c>
      <c r="C7" s="6" t="s">
        <v>220</v>
      </c>
      <c r="D7" s="4">
        <v>5</v>
      </c>
    </row>
    <row r="8" s="1" customFormat="1" spans="1:4">
      <c r="A8" s="19" t="s">
        <v>227</v>
      </c>
      <c r="B8" s="19">
        <v>220200312</v>
      </c>
      <c r="C8" s="6" t="s">
        <v>220</v>
      </c>
      <c r="D8" s="4">
        <v>5</v>
      </c>
    </row>
    <row r="9" s="1" customFormat="1" spans="1:4">
      <c r="A9" s="19" t="s">
        <v>228</v>
      </c>
      <c r="B9" s="19">
        <v>220200329</v>
      </c>
      <c r="C9" s="6" t="s">
        <v>220</v>
      </c>
      <c r="D9" s="4">
        <v>5</v>
      </c>
    </row>
    <row r="10" s="1" customFormat="1" spans="1:4">
      <c r="A10" s="19" t="s">
        <v>229</v>
      </c>
      <c r="B10" s="19">
        <v>220200251</v>
      </c>
      <c r="C10" s="6" t="s">
        <v>220</v>
      </c>
      <c r="D10" s="4">
        <v>5</v>
      </c>
    </row>
    <row r="11" s="1" customFormat="1" spans="1:4">
      <c r="A11" s="19" t="s">
        <v>230</v>
      </c>
      <c r="B11" s="19">
        <v>220200320</v>
      </c>
      <c r="C11" s="6" t="s">
        <v>220</v>
      </c>
      <c r="D11" s="4">
        <v>5</v>
      </c>
    </row>
    <row r="12" s="1" customFormat="1" spans="1:4">
      <c r="A12" s="19" t="s">
        <v>231</v>
      </c>
      <c r="B12" s="19">
        <v>220200292</v>
      </c>
      <c r="C12" s="6" t="s">
        <v>220</v>
      </c>
      <c r="D12" s="4">
        <v>5</v>
      </c>
    </row>
    <row r="13" s="1" customFormat="1" spans="1:4">
      <c r="A13" s="19" t="s">
        <v>232</v>
      </c>
      <c r="B13" s="19">
        <v>220200301</v>
      </c>
      <c r="C13" s="6" t="s">
        <v>220</v>
      </c>
      <c r="D13" s="4">
        <v>5</v>
      </c>
    </row>
    <row r="14" s="1" customFormat="1" spans="1:4">
      <c r="A14" s="19" t="s">
        <v>233</v>
      </c>
      <c r="B14" s="19">
        <v>220200324</v>
      </c>
      <c r="C14" s="6" t="s">
        <v>220</v>
      </c>
      <c r="D14" s="4">
        <v>5</v>
      </c>
    </row>
    <row r="15" s="1" customFormat="1" ht="28.8" spans="1:4">
      <c r="A15" s="19" t="s">
        <v>234</v>
      </c>
      <c r="B15" s="19">
        <v>220200261</v>
      </c>
      <c r="C15" s="6" t="s">
        <v>235</v>
      </c>
      <c r="D15" s="4">
        <f>23+15+2+3</f>
        <v>43</v>
      </c>
    </row>
    <row r="16" s="1" customFormat="1" spans="1:4">
      <c r="A16" s="19" t="s">
        <v>236</v>
      </c>
      <c r="B16" s="19">
        <v>220200362</v>
      </c>
      <c r="C16" s="6" t="s">
        <v>220</v>
      </c>
      <c r="D16" s="4">
        <v>5</v>
      </c>
    </row>
    <row r="17" s="1" customFormat="1" ht="28.8" spans="1:4">
      <c r="A17" s="19" t="s">
        <v>237</v>
      </c>
      <c r="B17" s="19">
        <v>220200253</v>
      </c>
      <c r="C17" s="6" t="s">
        <v>238</v>
      </c>
      <c r="D17" s="4">
        <v>20</v>
      </c>
    </row>
    <row r="18" s="1" customFormat="1" ht="28.8" spans="1:4">
      <c r="A18" s="19" t="s">
        <v>239</v>
      </c>
      <c r="B18" s="19">
        <v>220200254</v>
      </c>
      <c r="C18" s="6" t="s">
        <v>240</v>
      </c>
      <c r="D18" s="4">
        <v>34</v>
      </c>
    </row>
    <row r="19" s="1" customFormat="1" spans="1:4">
      <c r="A19" s="19" t="s">
        <v>241</v>
      </c>
      <c r="B19" s="19">
        <v>220200262</v>
      </c>
      <c r="C19" s="6" t="s">
        <v>242</v>
      </c>
      <c r="D19" s="4">
        <v>28</v>
      </c>
    </row>
    <row r="20" s="1" customFormat="1" spans="1:4">
      <c r="A20" s="19" t="s">
        <v>243</v>
      </c>
      <c r="B20" s="19">
        <v>220200336</v>
      </c>
      <c r="C20" s="6" t="s">
        <v>220</v>
      </c>
      <c r="D20" s="4">
        <v>5</v>
      </c>
    </row>
    <row r="21" s="1" customFormat="1" spans="1:4">
      <c r="A21" s="19" t="s">
        <v>244</v>
      </c>
      <c r="B21" s="19">
        <v>220200308</v>
      </c>
      <c r="C21" s="6" t="s">
        <v>220</v>
      </c>
      <c r="D21" s="4">
        <v>5</v>
      </c>
    </row>
    <row r="22" s="1" customFormat="1" spans="1:4">
      <c r="A22" s="19" t="s">
        <v>245</v>
      </c>
      <c r="B22" s="19">
        <v>220200305</v>
      </c>
      <c r="C22" s="6" t="s">
        <v>220</v>
      </c>
      <c r="D22" s="4">
        <v>5</v>
      </c>
    </row>
    <row r="23" s="1" customFormat="1" spans="1:4">
      <c r="A23" s="19" t="s">
        <v>246</v>
      </c>
      <c r="B23" s="19">
        <v>220200282</v>
      </c>
      <c r="C23" s="6" t="s">
        <v>247</v>
      </c>
      <c r="D23" s="4">
        <v>15</v>
      </c>
    </row>
    <row r="24" s="1" customFormat="1" spans="1:4">
      <c r="A24" s="19" t="s">
        <v>248</v>
      </c>
      <c r="B24" s="19">
        <v>220200303</v>
      </c>
      <c r="C24" s="6" t="s">
        <v>220</v>
      </c>
      <c r="D24" s="4">
        <v>5</v>
      </c>
    </row>
    <row r="25" s="1" customFormat="1" spans="1:4">
      <c r="A25" s="19" t="s">
        <v>249</v>
      </c>
      <c r="B25" s="19">
        <v>220200316</v>
      </c>
      <c r="C25" s="6" t="s">
        <v>220</v>
      </c>
      <c r="D25" s="4">
        <v>5</v>
      </c>
    </row>
    <row r="26" s="1" customFormat="1" spans="1:4">
      <c r="A26" s="19" t="s">
        <v>250</v>
      </c>
      <c r="B26" s="19">
        <v>220200298</v>
      </c>
      <c r="C26" s="6" t="s">
        <v>220</v>
      </c>
      <c r="D26" s="4">
        <v>5</v>
      </c>
    </row>
    <row r="27" s="1" customFormat="1" spans="1:4">
      <c r="A27" s="19" t="s">
        <v>251</v>
      </c>
      <c r="B27" s="19">
        <v>220200274</v>
      </c>
      <c r="C27" s="6" t="s">
        <v>252</v>
      </c>
      <c r="D27" s="4">
        <v>6</v>
      </c>
    </row>
    <row r="28" s="1" customFormat="1" spans="1:4">
      <c r="A28" s="19" t="s">
        <v>253</v>
      </c>
      <c r="B28" s="19">
        <v>220200374</v>
      </c>
      <c r="C28" s="6" t="s">
        <v>220</v>
      </c>
      <c r="D28" s="4">
        <v>5</v>
      </c>
    </row>
    <row r="29" s="1" customFormat="1" spans="1:4">
      <c r="A29" s="19" t="s">
        <v>254</v>
      </c>
      <c r="B29" s="19">
        <v>220200368</v>
      </c>
      <c r="C29" s="6" t="s">
        <v>220</v>
      </c>
      <c r="D29" s="4">
        <v>5</v>
      </c>
    </row>
    <row r="30" s="1" customFormat="1" spans="1:4">
      <c r="A30" s="19" t="s">
        <v>255</v>
      </c>
      <c r="B30" s="19">
        <v>220200345</v>
      </c>
      <c r="C30" s="6" t="s">
        <v>220</v>
      </c>
      <c r="D30" s="4">
        <v>5</v>
      </c>
    </row>
    <row r="31" s="1" customFormat="1" spans="1:4">
      <c r="A31" s="19" t="s">
        <v>256</v>
      </c>
      <c r="B31" s="19">
        <v>220200332</v>
      </c>
      <c r="C31" s="6" t="s">
        <v>220</v>
      </c>
      <c r="D31" s="4">
        <v>5</v>
      </c>
    </row>
    <row r="32" s="1" customFormat="1" spans="1:4">
      <c r="A32" s="19" t="s">
        <v>257</v>
      </c>
      <c r="B32" s="19">
        <v>220200266</v>
      </c>
      <c r="C32" s="6" t="s">
        <v>220</v>
      </c>
      <c r="D32" s="4">
        <v>5</v>
      </c>
    </row>
    <row r="33" s="1" customFormat="1" spans="1:4">
      <c r="A33" s="19" t="s">
        <v>258</v>
      </c>
      <c r="B33" s="19">
        <v>220200369</v>
      </c>
      <c r="C33" s="6" t="s">
        <v>220</v>
      </c>
      <c r="D33" s="4">
        <v>5</v>
      </c>
    </row>
    <row r="34" s="1" customFormat="1" spans="1:4">
      <c r="A34" s="19" t="s">
        <v>259</v>
      </c>
      <c r="B34" s="19">
        <v>220200356</v>
      </c>
      <c r="C34" s="6" t="s">
        <v>220</v>
      </c>
      <c r="D34" s="4">
        <v>5</v>
      </c>
    </row>
    <row r="35" s="1" customFormat="1" spans="1:4">
      <c r="A35" s="19" t="s">
        <v>260</v>
      </c>
      <c r="B35" s="19">
        <v>220200355</v>
      </c>
      <c r="C35" s="6" t="s">
        <v>220</v>
      </c>
      <c r="D35" s="4">
        <v>5</v>
      </c>
    </row>
    <row r="36" s="1" customFormat="1" spans="1:4">
      <c r="A36" s="19" t="s">
        <v>261</v>
      </c>
      <c r="B36" s="19">
        <v>220200364</v>
      </c>
      <c r="C36" s="6" t="s">
        <v>220</v>
      </c>
      <c r="D36" s="4">
        <v>5</v>
      </c>
    </row>
    <row r="37" s="1" customFormat="1" spans="1:4">
      <c r="A37" s="19" t="s">
        <v>262</v>
      </c>
      <c r="B37" s="19">
        <v>220200361</v>
      </c>
      <c r="C37" s="6" t="s">
        <v>220</v>
      </c>
      <c r="D37" s="4">
        <v>5</v>
      </c>
    </row>
    <row r="38" s="1" customFormat="1" spans="1:4">
      <c r="A38" s="19" t="s">
        <v>263</v>
      </c>
      <c r="B38" s="19">
        <v>220200256</v>
      </c>
      <c r="C38" s="6" t="s">
        <v>264</v>
      </c>
      <c r="D38" s="4">
        <v>28</v>
      </c>
    </row>
    <row r="39" s="1" customFormat="1" spans="1:4">
      <c r="A39" s="19" t="s">
        <v>265</v>
      </c>
      <c r="B39" s="19">
        <v>220200373</v>
      </c>
      <c r="C39" s="6" t="s">
        <v>220</v>
      </c>
      <c r="D39" s="4">
        <v>5</v>
      </c>
    </row>
    <row r="40" s="1" customFormat="1" spans="1:4">
      <c r="A40" s="19" t="s">
        <v>266</v>
      </c>
      <c r="B40" s="19">
        <v>220200360</v>
      </c>
      <c r="C40" s="6" t="s">
        <v>220</v>
      </c>
      <c r="D40" s="4">
        <v>5</v>
      </c>
    </row>
    <row r="41" s="1" customFormat="1" spans="1:4">
      <c r="A41" s="19" t="s">
        <v>267</v>
      </c>
      <c r="B41" s="19">
        <v>220200300</v>
      </c>
      <c r="C41" s="6" t="s">
        <v>220</v>
      </c>
      <c r="D41" s="4">
        <v>5</v>
      </c>
    </row>
    <row r="42" s="1" customFormat="1" spans="1:4">
      <c r="A42" s="19" t="s">
        <v>268</v>
      </c>
      <c r="B42" s="19">
        <v>220200325</v>
      </c>
      <c r="C42" s="6" t="s">
        <v>220</v>
      </c>
      <c r="D42" s="4">
        <v>5</v>
      </c>
    </row>
    <row r="43" s="1" customFormat="1" spans="1:4">
      <c r="A43" s="19" t="s">
        <v>269</v>
      </c>
      <c r="B43" s="19">
        <v>220200246</v>
      </c>
      <c r="C43" s="6" t="s">
        <v>220</v>
      </c>
      <c r="D43" s="4">
        <v>5</v>
      </c>
    </row>
    <row r="44" s="1" customFormat="1" spans="1:4">
      <c r="A44" s="19" t="s">
        <v>270</v>
      </c>
      <c r="B44" s="19">
        <v>220200276</v>
      </c>
      <c r="C44" s="6" t="s">
        <v>220</v>
      </c>
      <c r="D44" s="4">
        <v>5</v>
      </c>
    </row>
    <row r="45" s="1" customFormat="1" spans="1:4">
      <c r="A45" s="19" t="s">
        <v>271</v>
      </c>
      <c r="B45" s="19">
        <v>220200322</v>
      </c>
      <c r="C45" s="6" t="s">
        <v>220</v>
      </c>
      <c r="D45" s="4">
        <v>5</v>
      </c>
    </row>
    <row r="46" s="1" customFormat="1" spans="1:4">
      <c r="A46" s="19" t="s">
        <v>272</v>
      </c>
      <c r="B46" s="19">
        <v>220200340</v>
      </c>
      <c r="C46" s="6" t="s">
        <v>220</v>
      </c>
      <c r="D46" s="4">
        <v>5</v>
      </c>
    </row>
    <row r="47" s="1" customFormat="1" spans="1:4">
      <c r="A47" s="19" t="s">
        <v>273</v>
      </c>
      <c r="B47" s="19">
        <v>220200272</v>
      </c>
      <c r="C47" s="6" t="s">
        <v>220</v>
      </c>
      <c r="D47" s="4">
        <v>5</v>
      </c>
    </row>
    <row r="48" s="1" customFormat="1" spans="1:4">
      <c r="A48" s="19" t="s">
        <v>274</v>
      </c>
      <c r="B48" s="19">
        <v>220200349</v>
      </c>
      <c r="C48" s="6" t="s">
        <v>220</v>
      </c>
      <c r="D48" s="4">
        <v>5</v>
      </c>
    </row>
    <row r="49" s="1" customFormat="1" spans="1:4">
      <c r="A49" s="19" t="s">
        <v>275</v>
      </c>
      <c r="B49" s="19">
        <v>220200314</v>
      </c>
      <c r="C49" s="6" t="s">
        <v>220</v>
      </c>
      <c r="D49" s="4">
        <v>5</v>
      </c>
    </row>
    <row r="50" s="1" customFormat="1" spans="1:4">
      <c r="A50" s="19" t="s">
        <v>276</v>
      </c>
      <c r="B50" s="19">
        <v>220200311</v>
      </c>
      <c r="C50" s="6" t="s">
        <v>277</v>
      </c>
      <c r="D50" s="4">
        <v>17</v>
      </c>
    </row>
    <row r="51" s="1" customFormat="1" ht="28.8" spans="1:4">
      <c r="A51" s="19" t="s">
        <v>278</v>
      </c>
      <c r="B51" s="19">
        <v>220200341</v>
      </c>
      <c r="C51" s="6" t="s">
        <v>279</v>
      </c>
      <c r="D51" s="4">
        <v>61</v>
      </c>
    </row>
    <row r="52" s="1" customFormat="1" spans="1:4">
      <c r="A52" s="19" t="s">
        <v>280</v>
      </c>
      <c r="B52" s="19">
        <v>220200258</v>
      </c>
      <c r="C52" s="6" t="s">
        <v>220</v>
      </c>
      <c r="D52" s="4">
        <v>5</v>
      </c>
    </row>
    <row r="53" s="1" customFormat="1" spans="1:4">
      <c r="A53" s="19" t="s">
        <v>281</v>
      </c>
      <c r="B53" s="19">
        <v>220200370</v>
      </c>
      <c r="C53" s="6" t="s">
        <v>220</v>
      </c>
      <c r="D53" s="4">
        <v>5</v>
      </c>
    </row>
    <row r="54" s="1" customFormat="1" spans="1:4">
      <c r="A54" s="19" t="s">
        <v>282</v>
      </c>
      <c r="B54" s="19">
        <v>220200286</v>
      </c>
      <c r="C54" s="6" t="s">
        <v>220</v>
      </c>
      <c r="D54" s="4">
        <v>5</v>
      </c>
    </row>
    <row r="55" s="1" customFormat="1" spans="1:4">
      <c r="A55" s="19" t="s">
        <v>283</v>
      </c>
      <c r="B55" s="19">
        <v>220200363</v>
      </c>
      <c r="C55" s="6" t="s">
        <v>220</v>
      </c>
      <c r="D55" s="4">
        <v>5</v>
      </c>
    </row>
    <row r="56" s="1" customFormat="1" spans="1:3">
      <c r="A56" s="20"/>
      <c r="B56" s="20"/>
      <c r="C56" s="17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C16" sqref="C16"/>
    </sheetView>
  </sheetViews>
  <sheetFormatPr defaultColWidth="9.4537037037037" defaultRowHeight="14.4" outlineLevelCol="3"/>
  <cols>
    <col min="1" max="1" width="9.4537037037037" style="1"/>
    <col min="2" max="2" width="13.9351851851852" style="1" customWidth="1"/>
    <col min="3" max="3" width="53.9351851851852" style="1" customWidth="1"/>
    <col min="4" max="4" width="11.3888888888889" style="1" customWidth="1"/>
    <col min="5" max="16384" width="9.4537037037037" style="1"/>
  </cols>
  <sheetData>
    <row r="1" s="1" customFormat="1" ht="34.5" customHeight="1" spans="1:4">
      <c r="A1" s="2" t="s">
        <v>284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12" t="s">
        <v>285</v>
      </c>
      <c r="B3" s="12">
        <v>220200241</v>
      </c>
      <c r="C3" s="13"/>
      <c r="D3" s="14">
        <v>0</v>
      </c>
    </row>
    <row r="4" s="1" customFormat="1" spans="1:4">
      <c r="A4" s="12" t="s">
        <v>286</v>
      </c>
      <c r="B4" s="12">
        <v>220200242</v>
      </c>
      <c r="C4" s="3"/>
      <c r="D4" s="14">
        <v>0</v>
      </c>
    </row>
    <row r="5" s="1" customFormat="1" spans="1:4">
      <c r="A5" s="12" t="s">
        <v>287</v>
      </c>
      <c r="B5" s="12">
        <v>220200249</v>
      </c>
      <c r="C5" s="3" t="s">
        <v>288</v>
      </c>
      <c r="D5" s="14">
        <v>10</v>
      </c>
    </row>
    <row r="6" s="1" customFormat="1" spans="1:4">
      <c r="A6" s="12" t="s">
        <v>289</v>
      </c>
      <c r="B6" s="12">
        <v>220200260</v>
      </c>
      <c r="C6" s="3" t="s">
        <v>290</v>
      </c>
      <c r="D6" s="14">
        <v>10</v>
      </c>
    </row>
    <row r="7" s="1" customFormat="1" spans="1:4">
      <c r="A7" s="12" t="s">
        <v>291</v>
      </c>
      <c r="B7" s="12">
        <v>220200263</v>
      </c>
      <c r="C7" s="3" t="s">
        <v>292</v>
      </c>
      <c r="D7" s="14">
        <v>10</v>
      </c>
    </row>
    <row r="8" s="1" customFormat="1" spans="1:4">
      <c r="A8" s="12" t="s">
        <v>293</v>
      </c>
      <c r="B8" s="12">
        <v>220200268</v>
      </c>
      <c r="C8" s="3" t="s">
        <v>294</v>
      </c>
      <c r="D8" s="14">
        <v>23</v>
      </c>
    </row>
    <row r="9" s="1" customFormat="1" spans="1:4">
      <c r="A9" s="12" t="s">
        <v>295</v>
      </c>
      <c r="B9" s="12">
        <v>220200269</v>
      </c>
      <c r="C9" s="3"/>
      <c r="D9" s="14">
        <v>0</v>
      </c>
    </row>
    <row r="10" s="1" customFormat="1" spans="1:4">
      <c r="A10" s="12" t="s">
        <v>296</v>
      </c>
      <c r="B10" s="12">
        <v>220200273</v>
      </c>
      <c r="C10" s="3"/>
      <c r="D10" s="14">
        <v>0</v>
      </c>
    </row>
    <row r="11" s="1" customFormat="1" spans="1:4">
      <c r="A11" s="12" t="s">
        <v>297</v>
      </c>
      <c r="B11" s="12">
        <v>220200279</v>
      </c>
      <c r="C11" s="3" t="s">
        <v>298</v>
      </c>
      <c r="D11" s="14">
        <v>5</v>
      </c>
    </row>
    <row r="12" s="1" customFormat="1" spans="1:4">
      <c r="A12" s="12" t="s">
        <v>299</v>
      </c>
      <c r="B12" s="12">
        <v>220200285</v>
      </c>
      <c r="C12" s="15" t="s">
        <v>300</v>
      </c>
      <c r="D12" s="14">
        <v>8</v>
      </c>
    </row>
    <row r="13" s="1" customFormat="1" spans="1:4">
      <c r="A13" s="12" t="s">
        <v>301</v>
      </c>
      <c r="B13" s="12">
        <v>220200287</v>
      </c>
      <c r="C13" s="3"/>
      <c r="D13" s="14">
        <v>0</v>
      </c>
    </row>
    <row r="14" s="1" customFormat="1" spans="1:4">
      <c r="A14" s="12" t="s">
        <v>302</v>
      </c>
      <c r="B14" s="12">
        <v>220200295</v>
      </c>
      <c r="C14" s="3"/>
      <c r="D14" s="14">
        <v>0</v>
      </c>
    </row>
    <row r="15" s="1" customFormat="1" spans="1:4">
      <c r="A15" s="12" t="s">
        <v>303</v>
      </c>
      <c r="B15" s="12">
        <v>220200296</v>
      </c>
      <c r="C15" s="3"/>
      <c r="D15" s="14">
        <v>0</v>
      </c>
    </row>
    <row r="16" s="1" customFormat="1" ht="57.6" spans="1:4">
      <c r="A16" s="12" t="s">
        <v>304</v>
      </c>
      <c r="B16" s="12">
        <v>220200304</v>
      </c>
      <c r="C16" s="7" t="s">
        <v>305</v>
      </c>
      <c r="D16" s="14">
        <v>36</v>
      </c>
    </row>
    <row r="17" s="1" customFormat="1" spans="1:4">
      <c r="A17" s="12" t="s">
        <v>306</v>
      </c>
      <c r="B17" s="12">
        <v>220200310</v>
      </c>
      <c r="C17" s="3" t="s">
        <v>298</v>
      </c>
      <c r="D17" s="14">
        <v>5</v>
      </c>
    </row>
    <row r="18" s="1" customFormat="1" spans="1:4">
      <c r="A18" s="12" t="s">
        <v>307</v>
      </c>
      <c r="B18" s="12">
        <v>220200321</v>
      </c>
      <c r="C18" s="3"/>
      <c r="D18" s="14">
        <v>0</v>
      </c>
    </row>
    <row r="19" s="1" customFormat="1" spans="1:4">
      <c r="A19" s="12" t="s">
        <v>308</v>
      </c>
      <c r="B19" s="12">
        <v>220200327</v>
      </c>
      <c r="C19" s="3"/>
      <c r="D19" s="14">
        <v>0</v>
      </c>
    </row>
    <row r="20" s="1" customFormat="1" spans="1:4">
      <c r="A20" s="12" t="s">
        <v>309</v>
      </c>
      <c r="B20" s="12">
        <v>220200328</v>
      </c>
      <c r="C20" s="3"/>
      <c r="D20" s="14">
        <v>0</v>
      </c>
    </row>
    <row r="21" s="1" customFormat="1" spans="1:4">
      <c r="A21" s="12" t="s">
        <v>310</v>
      </c>
      <c r="B21" s="12">
        <v>220200330</v>
      </c>
      <c r="C21" s="3"/>
      <c r="D21" s="14">
        <v>0</v>
      </c>
    </row>
    <row r="22" s="1" customFormat="1" spans="1:4">
      <c r="A22" s="12" t="s">
        <v>311</v>
      </c>
      <c r="B22" s="12">
        <v>220200331</v>
      </c>
      <c r="C22" s="3"/>
      <c r="D22" s="14">
        <v>0</v>
      </c>
    </row>
    <row r="23" s="1" customFormat="1" spans="1:4">
      <c r="A23" s="12" t="s">
        <v>312</v>
      </c>
      <c r="B23" s="12">
        <v>220200333</v>
      </c>
      <c r="C23" s="3"/>
      <c r="D23" s="14">
        <v>0</v>
      </c>
    </row>
    <row r="24" s="1" customFormat="1" spans="1:4">
      <c r="A24" s="12" t="s">
        <v>313</v>
      </c>
      <c r="B24" s="12">
        <v>220200337</v>
      </c>
      <c r="C24" s="3"/>
      <c r="D24" s="14">
        <v>0</v>
      </c>
    </row>
    <row r="25" s="1" customFormat="1" spans="1:4">
      <c r="A25" s="12" t="s">
        <v>314</v>
      </c>
      <c r="B25" s="12">
        <v>220200339</v>
      </c>
      <c r="C25" s="3"/>
      <c r="D25" s="14">
        <v>0</v>
      </c>
    </row>
    <row r="26" s="1" customFormat="1" ht="43.2" spans="1:4">
      <c r="A26" s="12" t="s">
        <v>315</v>
      </c>
      <c r="B26" s="12">
        <v>220200342</v>
      </c>
      <c r="C26" s="6" t="s">
        <v>316</v>
      </c>
      <c r="D26" s="14">
        <v>13</v>
      </c>
    </row>
    <row r="27" s="1" customFormat="1" ht="28.8" spans="1:4">
      <c r="A27" s="12" t="s">
        <v>317</v>
      </c>
      <c r="B27" s="12">
        <v>220200344</v>
      </c>
      <c r="C27" s="7" t="s">
        <v>318</v>
      </c>
      <c r="D27" s="14">
        <v>28</v>
      </c>
    </row>
    <row r="28" s="1" customFormat="1" spans="1:4">
      <c r="A28" s="12" t="s">
        <v>319</v>
      </c>
      <c r="B28" s="12">
        <v>220200347</v>
      </c>
      <c r="C28" s="3"/>
      <c r="D28" s="14">
        <v>0</v>
      </c>
    </row>
    <row r="29" s="1" customFormat="1" spans="1:4">
      <c r="A29" s="12" t="s">
        <v>320</v>
      </c>
      <c r="B29" s="12">
        <v>220200351</v>
      </c>
      <c r="C29" s="3"/>
      <c r="D29" s="14">
        <v>0</v>
      </c>
    </row>
    <row r="30" s="1" customFormat="1" ht="28.8" spans="1:4">
      <c r="A30" s="12" t="s">
        <v>321</v>
      </c>
      <c r="B30" s="12">
        <v>220200353</v>
      </c>
      <c r="C30" s="7" t="s">
        <v>322</v>
      </c>
      <c r="D30" s="14">
        <v>25</v>
      </c>
    </row>
    <row r="31" s="1" customFormat="1" spans="1:4">
      <c r="A31" s="12" t="s">
        <v>323</v>
      </c>
      <c r="B31" s="12">
        <v>220200354</v>
      </c>
      <c r="C31" s="3"/>
      <c r="D31" s="14">
        <v>0</v>
      </c>
    </row>
    <row r="32" s="1" customFormat="1" spans="1:4">
      <c r="A32" s="12" t="s">
        <v>324</v>
      </c>
      <c r="B32" s="12">
        <v>220200357</v>
      </c>
      <c r="C32" s="3" t="s">
        <v>294</v>
      </c>
      <c r="D32" s="14">
        <v>23</v>
      </c>
    </row>
    <row r="33" s="1" customFormat="1" spans="1:4">
      <c r="A33" s="12" t="s">
        <v>325</v>
      </c>
      <c r="B33" s="12">
        <v>220200359</v>
      </c>
      <c r="C33" s="3" t="s">
        <v>326</v>
      </c>
      <c r="D33" s="14">
        <v>10</v>
      </c>
    </row>
    <row r="34" s="1" customFormat="1" spans="1:4">
      <c r="A34" s="12" t="s">
        <v>327</v>
      </c>
      <c r="B34" s="12">
        <v>220200365</v>
      </c>
      <c r="C34" s="3"/>
      <c r="D34" s="14">
        <v>0</v>
      </c>
    </row>
    <row r="35" s="1" customFormat="1" spans="1:4">
      <c r="A35" s="12" t="s">
        <v>328</v>
      </c>
      <c r="B35" s="12">
        <v>220200366</v>
      </c>
      <c r="C35" s="3"/>
      <c r="D35" s="16">
        <v>0</v>
      </c>
    </row>
    <row r="36" s="1" customFormat="1" spans="1:4">
      <c r="A36" s="12" t="s">
        <v>329</v>
      </c>
      <c r="B36" s="12">
        <v>220200372</v>
      </c>
      <c r="C36" s="3"/>
      <c r="D36" s="14">
        <v>0</v>
      </c>
    </row>
    <row r="37" s="1" customFormat="1" spans="1:4">
      <c r="A37" s="12" t="s">
        <v>330</v>
      </c>
      <c r="B37" s="12">
        <v>220200375</v>
      </c>
      <c r="C37" s="3"/>
      <c r="D37" s="14">
        <v>0</v>
      </c>
    </row>
    <row r="38" s="1" customFormat="1" spans="1:4">
      <c r="A38" s="12" t="s">
        <v>331</v>
      </c>
      <c r="B38" s="12">
        <v>220200376</v>
      </c>
      <c r="C38" s="3" t="s">
        <v>332</v>
      </c>
      <c r="D38" s="14">
        <v>10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A40" sqref="A40"/>
    </sheetView>
  </sheetViews>
  <sheetFormatPr defaultColWidth="9.40740740740741" defaultRowHeight="14.4" outlineLevelCol="3"/>
  <cols>
    <col min="1" max="1" width="9.40740740740741" style="1"/>
    <col min="2" max="2" width="11.4537037037037" style="1" customWidth="1"/>
    <col min="3" max="3" width="54" style="1" customWidth="1"/>
    <col min="4" max="4" width="11.4537037037037" style="1" customWidth="1"/>
    <col min="5" max="16384" width="9.40740740740741" style="1"/>
  </cols>
  <sheetData>
    <row r="1" s="1" customFormat="1" ht="34.5" customHeight="1" spans="1:4">
      <c r="A1" s="2" t="s">
        <v>333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8.8" spans="1:4">
      <c r="A3" s="3" t="s">
        <v>334</v>
      </c>
      <c r="B3" s="3">
        <v>220190237</v>
      </c>
      <c r="C3" s="7" t="s">
        <v>335</v>
      </c>
      <c r="D3" s="3">
        <v>6</v>
      </c>
    </row>
    <row r="4" s="1" customFormat="1" spans="1:4">
      <c r="A4" s="3" t="s">
        <v>336</v>
      </c>
      <c r="B4" s="3">
        <v>220200243</v>
      </c>
      <c r="C4" s="3" t="s">
        <v>220</v>
      </c>
      <c r="D4" s="3">
        <v>5</v>
      </c>
    </row>
    <row r="5" s="1" customFormat="1" spans="1:4">
      <c r="A5" s="3" t="s">
        <v>337</v>
      </c>
      <c r="B5" s="3">
        <v>220200244</v>
      </c>
      <c r="C5" s="3" t="s">
        <v>220</v>
      </c>
      <c r="D5" s="3">
        <v>5</v>
      </c>
    </row>
    <row r="6" s="1" customFormat="1" spans="1:4">
      <c r="A6" s="3" t="s">
        <v>338</v>
      </c>
      <c r="B6" s="3">
        <v>220200245</v>
      </c>
      <c r="C6" s="3" t="s">
        <v>220</v>
      </c>
      <c r="D6" s="3">
        <v>5</v>
      </c>
    </row>
    <row r="7" s="1" customFormat="1" spans="1:4">
      <c r="A7" s="3" t="s">
        <v>339</v>
      </c>
      <c r="B7" s="3">
        <v>220200247</v>
      </c>
      <c r="C7" s="3" t="s">
        <v>220</v>
      </c>
      <c r="D7" s="3">
        <v>5</v>
      </c>
    </row>
    <row r="8" s="1" customFormat="1" ht="57.6" spans="1:4">
      <c r="A8" s="3" t="s">
        <v>340</v>
      </c>
      <c r="B8" s="3">
        <v>220200250</v>
      </c>
      <c r="C8" s="7" t="s">
        <v>341</v>
      </c>
      <c r="D8" s="3">
        <v>20</v>
      </c>
    </row>
    <row r="9" s="1" customFormat="1" spans="1:4">
      <c r="A9" s="3" t="s">
        <v>342</v>
      </c>
      <c r="B9" s="3">
        <v>220200252</v>
      </c>
      <c r="C9" s="3" t="s">
        <v>220</v>
      </c>
      <c r="D9" s="3">
        <v>5</v>
      </c>
    </row>
    <row r="10" s="1" customFormat="1" spans="1:4">
      <c r="A10" s="3" t="s">
        <v>343</v>
      </c>
      <c r="B10" s="3">
        <v>220200255</v>
      </c>
      <c r="C10" s="3" t="s">
        <v>220</v>
      </c>
      <c r="D10" s="3">
        <v>5</v>
      </c>
    </row>
    <row r="11" s="1" customFormat="1" spans="1:4">
      <c r="A11" s="3" t="s">
        <v>344</v>
      </c>
      <c r="B11" s="3">
        <v>220200257</v>
      </c>
      <c r="C11" s="3" t="s">
        <v>345</v>
      </c>
      <c r="D11" s="3">
        <v>10</v>
      </c>
    </row>
    <row r="12" s="1" customFormat="1" spans="1:4">
      <c r="A12" s="3" t="s">
        <v>346</v>
      </c>
      <c r="B12" s="3">
        <v>220200264</v>
      </c>
      <c r="C12" s="3" t="s">
        <v>220</v>
      </c>
      <c r="D12" s="3">
        <v>5</v>
      </c>
    </row>
    <row r="13" s="1" customFormat="1" ht="100.8" spans="1:4">
      <c r="A13" s="3" t="s">
        <v>347</v>
      </c>
      <c r="B13" s="3">
        <v>220200265</v>
      </c>
      <c r="C13" s="7" t="s">
        <v>348</v>
      </c>
      <c r="D13" s="3">
        <f>23+25+15+5+9</f>
        <v>77</v>
      </c>
    </row>
    <row r="14" s="1" customFormat="1" ht="28.8" spans="1:4">
      <c r="A14" s="3" t="s">
        <v>349</v>
      </c>
      <c r="B14" s="3">
        <v>220200267</v>
      </c>
      <c r="C14" s="7" t="s">
        <v>350</v>
      </c>
      <c r="D14" s="3">
        <v>6</v>
      </c>
    </row>
    <row r="15" s="1" customFormat="1" ht="28.8" spans="1:4">
      <c r="A15" s="3" t="s">
        <v>351</v>
      </c>
      <c r="B15" s="3">
        <v>220200270</v>
      </c>
      <c r="C15" s="7" t="s">
        <v>352</v>
      </c>
      <c r="D15" s="3">
        <v>25</v>
      </c>
    </row>
    <row r="16" s="1" customFormat="1" spans="1:4">
      <c r="A16" s="3" t="s">
        <v>353</v>
      </c>
      <c r="B16" s="3">
        <v>220200280</v>
      </c>
      <c r="C16" s="3" t="s">
        <v>354</v>
      </c>
      <c r="D16" s="3">
        <v>25</v>
      </c>
    </row>
    <row r="17" s="1" customFormat="1" spans="1:4">
      <c r="A17" s="3" t="s">
        <v>355</v>
      </c>
      <c r="B17" s="3">
        <v>220200281</v>
      </c>
      <c r="C17" s="3" t="s">
        <v>220</v>
      </c>
      <c r="D17" s="3">
        <v>5</v>
      </c>
    </row>
    <row r="18" s="1" customFormat="1" spans="1:4">
      <c r="A18" s="3" t="s">
        <v>356</v>
      </c>
      <c r="B18" s="3">
        <v>220200283</v>
      </c>
      <c r="C18" s="3" t="s">
        <v>220</v>
      </c>
      <c r="D18" s="3">
        <v>5</v>
      </c>
    </row>
    <row r="19" s="1" customFormat="1" spans="1:4">
      <c r="A19" s="3" t="s">
        <v>357</v>
      </c>
      <c r="B19" s="3">
        <v>220200284</v>
      </c>
      <c r="C19" s="3" t="s">
        <v>220</v>
      </c>
      <c r="D19" s="3">
        <v>5</v>
      </c>
    </row>
    <row r="20" s="1" customFormat="1" spans="1:4">
      <c r="A20" s="3" t="s">
        <v>358</v>
      </c>
      <c r="B20" s="3">
        <v>220200288</v>
      </c>
      <c r="C20" s="3" t="s">
        <v>220</v>
      </c>
      <c r="D20" s="3">
        <v>5</v>
      </c>
    </row>
    <row r="21" s="1" customFormat="1" ht="57.6" spans="1:4">
      <c r="A21" s="3" t="s">
        <v>359</v>
      </c>
      <c r="B21" s="3">
        <v>220200289</v>
      </c>
      <c r="C21" s="7" t="s">
        <v>360</v>
      </c>
      <c r="D21" s="3">
        <v>43</v>
      </c>
    </row>
    <row r="22" s="1" customFormat="1" spans="1:4">
      <c r="A22" s="3" t="s">
        <v>361</v>
      </c>
      <c r="B22" s="3">
        <v>220200290</v>
      </c>
      <c r="C22" s="3" t="s">
        <v>220</v>
      </c>
      <c r="D22" s="3">
        <v>5</v>
      </c>
    </row>
    <row r="23" s="1" customFormat="1" spans="1:4">
      <c r="A23" s="3" t="s">
        <v>362</v>
      </c>
      <c r="B23" s="3">
        <v>220200291</v>
      </c>
      <c r="C23" s="3" t="s">
        <v>220</v>
      </c>
      <c r="D23" s="3">
        <v>5</v>
      </c>
    </row>
    <row r="24" s="1" customFormat="1" spans="1:4">
      <c r="A24" s="3" t="s">
        <v>363</v>
      </c>
      <c r="B24" s="3">
        <v>220200293</v>
      </c>
      <c r="C24" s="3" t="s">
        <v>364</v>
      </c>
      <c r="D24" s="3">
        <v>20</v>
      </c>
    </row>
    <row r="25" s="1" customFormat="1" spans="1:4">
      <c r="A25" s="3" t="s">
        <v>365</v>
      </c>
      <c r="B25" s="3">
        <v>220200294</v>
      </c>
      <c r="C25" s="11" t="s">
        <v>366</v>
      </c>
      <c r="D25" s="3">
        <v>5</v>
      </c>
    </row>
    <row r="26" s="1" customFormat="1" spans="1:4">
      <c r="A26" s="3" t="s">
        <v>367</v>
      </c>
      <c r="B26" s="3">
        <v>220200297</v>
      </c>
      <c r="C26" s="3" t="s">
        <v>220</v>
      </c>
      <c r="D26" s="3">
        <v>5</v>
      </c>
    </row>
    <row r="27" s="1" customFormat="1" spans="1:4">
      <c r="A27" s="3" t="s">
        <v>368</v>
      </c>
      <c r="B27" s="3">
        <v>220200302</v>
      </c>
      <c r="C27" s="3" t="s">
        <v>220</v>
      </c>
      <c r="D27" s="3">
        <v>5</v>
      </c>
    </row>
    <row r="28" s="1" customFormat="1" spans="1:4">
      <c r="A28" s="3" t="s">
        <v>369</v>
      </c>
      <c r="B28" s="3">
        <v>220200306</v>
      </c>
      <c r="C28" s="3" t="s">
        <v>220</v>
      </c>
      <c r="D28" s="3">
        <v>5</v>
      </c>
    </row>
    <row r="29" s="1" customFormat="1" spans="1:4">
      <c r="A29" s="3" t="s">
        <v>370</v>
      </c>
      <c r="B29" s="3">
        <v>220200307</v>
      </c>
      <c r="C29" s="3" t="s">
        <v>220</v>
      </c>
      <c r="D29" s="3">
        <v>5</v>
      </c>
    </row>
    <row r="30" s="1" customFormat="1" spans="1:4">
      <c r="A30" s="3" t="s">
        <v>371</v>
      </c>
      <c r="B30" s="3">
        <v>220200309</v>
      </c>
      <c r="C30" s="3" t="s">
        <v>372</v>
      </c>
      <c r="D30" s="3">
        <v>8</v>
      </c>
    </row>
    <row r="31" s="1" customFormat="1" spans="1:4">
      <c r="A31" s="3" t="s">
        <v>373</v>
      </c>
      <c r="B31" s="3">
        <v>220200313</v>
      </c>
      <c r="C31" s="3" t="s">
        <v>220</v>
      </c>
      <c r="D31" s="3">
        <v>5</v>
      </c>
    </row>
    <row r="32" s="1" customFormat="1" spans="1:4">
      <c r="A32" s="3" t="s">
        <v>374</v>
      </c>
      <c r="B32" s="3">
        <v>220200317</v>
      </c>
      <c r="C32" s="3" t="s">
        <v>220</v>
      </c>
      <c r="D32" s="3">
        <v>5</v>
      </c>
    </row>
    <row r="33" s="1" customFormat="1" spans="1:4">
      <c r="A33" s="3" t="s">
        <v>375</v>
      </c>
      <c r="B33" s="3">
        <v>220200319</v>
      </c>
      <c r="C33" s="3" t="s">
        <v>220</v>
      </c>
      <c r="D33" s="3">
        <v>5</v>
      </c>
    </row>
    <row r="34" s="1" customFormat="1" spans="1:4">
      <c r="A34" s="3" t="s">
        <v>376</v>
      </c>
      <c r="B34" s="3">
        <v>220200323</v>
      </c>
      <c r="C34" s="3" t="s">
        <v>220</v>
      </c>
      <c r="D34" s="3">
        <v>5</v>
      </c>
    </row>
    <row r="35" s="1" customFormat="1" spans="1:4">
      <c r="A35" s="3" t="s">
        <v>377</v>
      </c>
      <c r="B35" s="3">
        <v>220200334</v>
      </c>
      <c r="C35" s="3" t="s">
        <v>220</v>
      </c>
      <c r="D35" s="3">
        <v>5</v>
      </c>
    </row>
    <row r="36" s="1" customFormat="1" ht="43.2" spans="1:4">
      <c r="A36" s="3" t="s">
        <v>378</v>
      </c>
      <c r="B36" s="3">
        <v>220200335</v>
      </c>
      <c r="C36" s="7" t="s">
        <v>379</v>
      </c>
      <c r="D36" s="3">
        <f>23+25+15+3</f>
        <v>66</v>
      </c>
    </row>
    <row r="37" s="1" customFormat="1" spans="1:4">
      <c r="A37" s="3" t="s">
        <v>380</v>
      </c>
      <c r="B37" s="3">
        <v>220200338</v>
      </c>
      <c r="C37" s="3" t="s">
        <v>220</v>
      </c>
      <c r="D37" s="3">
        <v>5</v>
      </c>
    </row>
    <row r="38" s="1" customFormat="1" spans="1:4">
      <c r="A38" s="3" t="s">
        <v>381</v>
      </c>
      <c r="B38" s="3">
        <v>220200343</v>
      </c>
      <c r="C38" s="3" t="s">
        <v>220</v>
      </c>
      <c r="D38" s="3">
        <v>5</v>
      </c>
    </row>
    <row r="39" s="1" customFormat="1" spans="1:4">
      <c r="A39" s="3" t="s">
        <v>382</v>
      </c>
      <c r="B39" s="3">
        <v>220200346</v>
      </c>
      <c r="C39" s="3" t="s">
        <v>220</v>
      </c>
      <c r="D39" s="3">
        <v>5</v>
      </c>
    </row>
    <row r="40" s="1" customFormat="1" ht="28.8" spans="1:4">
      <c r="A40" s="3" t="s">
        <v>383</v>
      </c>
      <c r="B40" s="3">
        <v>220200352</v>
      </c>
      <c r="C40" s="7" t="s">
        <v>384</v>
      </c>
      <c r="D40" s="3">
        <v>62</v>
      </c>
    </row>
    <row r="41" s="1" customFormat="1" spans="1:4">
      <c r="A41" s="3" t="s">
        <v>385</v>
      </c>
      <c r="B41" s="3">
        <v>220200358</v>
      </c>
      <c r="C41" s="3" t="s">
        <v>220</v>
      </c>
      <c r="D41" s="3">
        <v>5</v>
      </c>
    </row>
    <row r="42" s="1" customFormat="1" ht="28.8" spans="1:4">
      <c r="A42" s="3" t="s">
        <v>386</v>
      </c>
      <c r="B42" s="3">
        <v>220200367</v>
      </c>
      <c r="C42" s="7" t="s">
        <v>350</v>
      </c>
      <c r="D42" s="3">
        <v>6</v>
      </c>
    </row>
    <row r="43" s="1" customFormat="1" spans="1:4">
      <c r="A43" s="3" t="s">
        <v>387</v>
      </c>
      <c r="B43" s="3">
        <v>220200377</v>
      </c>
      <c r="C43" s="3" t="s">
        <v>220</v>
      </c>
      <c r="D43" s="3">
        <v>5</v>
      </c>
    </row>
    <row r="44" s="1" customFormat="1" spans="1:4">
      <c r="A44" s="3" t="s">
        <v>388</v>
      </c>
      <c r="B44" s="3">
        <v>220200378</v>
      </c>
      <c r="C44" s="3" t="s">
        <v>220</v>
      </c>
      <c r="D44" s="3">
        <v>5</v>
      </c>
    </row>
    <row r="45" s="1" customFormat="1" spans="1:4">
      <c r="A45" s="3" t="s">
        <v>389</v>
      </c>
      <c r="B45" s="3">
        <v>220200379</v>
      </c>
      <c r="C45" s="3" t="s">
        <v>220</v>
      </c>
      <c r="D45" s="3">
        <v>5</v>
      </c>
    </row>
    <row r="46" s="1" customFormat="1" spans="1:4">
      <c r="A46" s="3" t="s">
        <v>390</v>
      </c>
      <c r="B46" s="3">
        <v>220200380</v>
      </c>
      <c r="C46" s="3" t="s">
        <v>220</v>
      </c>
      <c r="D46" s="3">
        <v>5</v>
      </c>
    </row>
    <row r="47" s="1" customFormat="1" ht="28.8" spans="1:4">
      <c r="A47" s="3" t="s">
        <v>391</v>
      </c>
      <c r="B47" s="3">
        <v>220200381</v>
      </c>
      <c r="C47" s="7" t="s">
        <v>392</v>
      </c>
      <c r="D47" s="3">
        <v>13</v>
      </c>
    </row>
    <row r="48" s="1" customFormat="1" spans="1:4">
      <c r="A48" s="3" t="s">
        <v>393</v>
      </c>
      <c r="B48" s="3">
        <v>220200382</v>
      </c>
      <c r="C48" s="3" t="s">
        <v>220</v>
      </c>
      <c r="D48" s="3">
        <v>5</v>
      </c>
    </row>
    <row r="49" s="1" customFormat="1" ht="28.8" spans="1:4">
      <c r="A49" s="3" t="s">
        <v>394</v>
      </c>
      <c r="B49" s="3">
        <v>220200383</v>
      </c>
      <c r="C49" s="7" t="s">
        <v>350</v>
      </c>
      <c r="D49" s="3">
        <v>6</v>
      </c>
    </row>
    <row r="50" s="1" customFormat="1" spans="1:4">
      <c r="A50" s="3" t="s">
        <v>395</v>
      </c>
      <c r="B50" s="3">
        <v>220200384</v>
      </c>
      <c r="C50" s="3" t="s">
        <v>220</v>
      </c>
      <c r="D50" s="3">
        <v>5</v>
      </c>
    </row>
    <row r="51" s="1" customFormat="1" spans="1:4">
      <c r="A51" s="3" t="s">
        <v>396</v>
      </c>
      <c r="B51" s="3">
        <v>220200385</v>
      </c>
      <c r="C51" s="3" t="s">
        <v>220</v>
      </c>
      <c r="D51" s="3">
        <v>5</v>
      </c>
    </row>
    <row r="52" s="1" customFormat="1" spans="1:4">
      <c r="A52" s="3" t="s">
        <v>397</v>
      </c>
      <c r="B52" s="3">
        <v>220200386</v>
      </c>
      <c r="C52" s="3" t="s">
        <v>220</v>
      </c>
      <c r="D52" s="3">
        <v>5</v>
      </c>
    </row>
    <row r="53" s="1" customFormat="1" ht="28.8" spans="1:4">
      <c r="A53" s="3" t="s">
        <v>398</v>
      </c>
      <c r="B53" s="3">
        <v>220200387</v>
      </c>
      <c r="C53" s="7" t="s">
        <v>399</v>
      </c>
      <c r="D53" s="3">
        <v>26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D29" sqref="D29"/>
    </sheetView>
  </sheetViews>
  <sheetFormatPr defaultColWidth="9.40740740740741" defaultRowHeight="14.4" outlineLevelCol="3"/>
  <cols>
    <col min="1" max="1" width="9.40740740740741" style="1"/>
    <col min="2" max="2" width="13.9074074074074" style="1" customWidth="1"/>
    <col min="3" max="3" width="54" style="1" customWidth="1"/>
    <col min="4" max="4" width="11.4537037037037" style="1" customWidth="1"/>
    <col min="5" max="16384" width="9.40740740740741" style="1"/>
  </cols>
  <sheetData>
    <row r="1" s="1" customFormat="1" ht="34.5" customHeight="1" spans="1:4">
      <c r="A1" s="2" t="s">
        <v>284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8" t="s">
        <v>400</v>
      </c>
      <c r="B3" s="9">
        <v>218022</v>
      </c>
      <c r="C3" s="3"/>
      <c r="D3" s="3">
        <v>0</v>
      </c>
    </row>
    <row r="4" s="1" customFormat="1" spans="1:4">
      <c r="A4" s="8" t="s">
        <v>401</v>
      </c>
      <c r="B4" s="9">
        <v>218023</v>
      </c>
      <c r="C4" s="3" t="s">
        <v>402</v>
      </c>
      <c r="D4" s="3">
        <v>10</v>
      </c>
    </row>
    <row r="5" s="1" customFormat="1" spans="1:4">
      <c r="A5" s="8" t="s">
        <v>403</v>
      </c>
      <c r="B5" s="9">
        <v>218024</v>
      </c>
      <c r="C5" s="3"/>
      <c r="D5" s="3">
        <v>0</v>
      </c>
    </row>
    <row r="6" s="1" customFormat="1" spans="1:4">
      <c r="A6" s="8" t="s">
        <v>404</v>
      </c>
      <c r="B6" s="9">
        <v>218025</v>
      </c>
      <c r="C6" s="3" t="s">
        <v>405</v>
      </c>
      <c r="D6" s="3">
        <v>10</v>
      </c>
    </row>
    <row r="7" s="1" customFormat="1" spans="1:4">
      <c r="A7" s="8" t="s">
        <v>406</v>
      </c>
      <c r="B7" s="9">
        <v>218026</v>
      </c>
      <c r="C7" s="3"/>
      <c r="D7" s="3">
        <v>0</v>
      </c>
    </row>
    <row r="8" s="1" customFormat="1" spans="1:4">
      <c r="A8" s="8" t="s">
        <v>407</v>
      </c>
      <c r="B8" s="9">
        <v>218027</v>
      </c>
      <c r="C8" s="3"/>
      <c r="D8" s="3">
        <v>0</v>
      </c>
    </row>
    <row r="9" s="1" customFormat="1" spans="1:4">
      <c r="A9" s="8" t="s">
        <v>408</v>
      </c>
      <c r="B9" s="9">
        <v>218028</v>
      </c>
      <c r="C9" s="3"/>
      <c r="D9" s="3">
        <v>0</v>
      </c>
    </row>
    <row r="10" s="1" customFormat="1" spans="1:4">
      <c r="A10" s="8" t="s">
        <v>409</v>
      </c>
      <c r="B10" s="9">
        <v>218029</v>
      </c>
      <c r="C10" s="3"/>
      <c r="D10" s="3">
        <v>0</v>
      </c>
    </row>
    <row r="11" s="1" customFormat="1" spans="1:4">
      <c r="A11" s="8" t="s">
        <v>410</v>
      </c>
      <c r="B11" s="9">
        <v>218030</v>
      </c>
      <c r="C11" s="3"/>
      <c r="D11" s="3">
        <v>0</v>
      </c>
    </row>
    <row r="12" s="1" customFormat="1" spans="1:4">
      <c r="A12" s="8" t="s">
        <v>411</v>
      </c>
      <c r="B12" s="9">
        <v>218031</v>
      </c>
      <c r="C12" s="4" t="s">
        <v>412</v>
      </c>
      <c r="D12" s="4">
        <v>10</v>
      </c>
    </row>
    <row r="13" s="1" customFormat="1" spans="1:4">
      <c r="A13" s="8" t="s">
        <v>413</v>
      </c>
      <c r="B13" s="9">
        <v>218032</v>
      </c>
      <c r="C13" s="3"/>
      <c r="D13" s="3">
        <v>0</v>
      </c>
    </row>
    <row r="14" s="1" customFormat="1" spans="1:4">
      <c r="A14" s="8" t="s">
        <v>414</v>
      </c>
      <c r="B14" s="9">
        <v>218033</v>
      </c>
      <c r="C14" s="3"/>
      <c r="D14" s="3">
        <v>0</v>
      </c>
    </row>
    <row r="15" s="1" customFormat="1" spans="1:4">
      <c r="A15" s="8" t="s">
        <v>415</v>
      </c>
      <c r="B15" s="9">
        <v>218034</v>
      </c>
      <c r="C15" s="3"/>
      <c r="D15" s="3">
        <v>0</v>
      </c>
    </row>
    <row r="16" s="1" customFormat="1" spans="1:4">
      <c r="A16" s="8" t="s">
        <v>416</v>
      </c>
      <c r="B16" s="9">
        <v>218035</v>
      </c>
      <c r="C16" s="3"/>
      <c r="D16" s="3">
        <v>0</v>
      </c>
    </row>
    <row r="17" s="1" customFormat="1" spans="1:4">
      <c r="A17" s="8" t="s">
        <v>417</v>
      </c>
      <c r="B17" s="9">
        <v>218036</v>
      </c>
      <c r="C17" s="4" t="s">
        <v>418</v>
      </c>
      <c r="D17" s="3">
        <v>23</v>
      </c>
    </row>
    <row r="18" s="1" customFormat="1" spans="1:4">
      <c r="A18" s="8" t="s">
        <v>419</v>
      </c>
      <c r="B18" s="9">
        <v>218037</v>
      </c>
      <c r="C18" s="3"/>
      <c r="D18" s="3">
        <v>0</v>
      </c>
    </row>
    <row r="19" s="1" customFormat="1" spans="1:4">
      <c r="A19" s="8" t="s">
        <v>420</v>
      </c>
      <c r="B19" s="9">
        <v>218038</v>
      </c>
      <c r="C19" s="3"/>
      <c r="D19" s="3">
        <v>0</v>
      </c>
    </row>
    <row r="20" s="1" customFormat="1" spans="1:4">
      <c r="A20" s="8" t="s">
        <v>421</v>
      </c>
      <c r="B20" s="9">
        <v>218039</v>
      </c>
      <c r="C20" s="3"/>
      <c r="D20" s="3">
        <v>0</v>
      </c>
    </row>
    <row r="21" s="1" customFormat="1" spans="1:4">
      <c r="A21" s="8" t="s">
        <v>422</v>
      </c>
      <c r="B21" s="9">
        <v>218040</v>
      </c>
      <c r="C21" s="3"/>
      <c r="D21" s="3">
        <v>0</v>
      </c>
    </row>
    <row r="22" s="1" customFormat="1" spans="1:4">
      <c r="A22" s="8" t="s">
        <v>423</v>
      </c>
      <c r="B22" s="9">
        <v>218041</v>
      </c>
      <c r="C22" s="3"/>
      <c r="D22" s="3">
        <v>0</v>
      </c>
    </row>
    <row r="23" s="1" customFormat="1" spans="1:4">
      <c r="A23" s="8" t="s">
        <v>424</v>
      </c>
      <c r="B23" s="9">
        <v>218554</v>
      </c>
      <c r="C23" s="3"/>
      <c r="D23" s="3">
        <v>0</v>
      </c>
    </row>
    <row r="24" s="1" customFormat="1" spans="1:4">
      <c r="A24" s="8" t="s">
        <v>425</v>
      </c>
      <c r="B24" s="9">
        <v>218555</v>
      </c>
      <c r="C24" s="3"/>
      <c r="D24" s="3">
        <v>0</v>
      </c>
    </row>
    <row r="25" s="1" customFormat="1" spans="1:4">
      <c r="A25" s="8" t="s">
        <v>426</v>
      </c>
      <c r="B25" s="9">
        <v>218556</v>
      </c>
      <c r="C25" s="3"/>
      <c r="D25" s="3">
        <v>0</v>
      </c>
    </row>
    <row r="26" s="1" customFormat="1" spans="1:4">
      <c r="A26" s="8" t="s">
        <v>427</v>
      </c>
      <c r="B26" s="9">
        <v>218557</v>
      </c>
      <c r="C26" s="3"/>
      <c r="D26" s="3">
        <v>0</v>
      </c>
    </row>
    <row r="27" s="1" customFormat="1" spans="1:4">
      <c r="A27" s="8" t="s">
        <v>428</v>
      </c>
      <c r="B27" s="9">
        <v>218558</v>
      </c>
      <c r="C27" s="3"/>
      <c r="D27" s="3">
        <v>0</v>
      </c>
    </row>
    <row r="28" s="1" customFormat="1" spans="1:4">
      <c r="A28" s="8" t="s">
        <v>429</v>
      </c>
      <c r="B28" s="9">
        <v>218559</v>
      </c>
      <c r="C28" s="3"/>
      <c r="D28" s="3">
        <v>0</v>
      </c>
    </row>
    <row r="29" s="1" customFormat="1" spans="1:4">
      <c r="A29" s="8" t="s">
        <v>430</v>
      </c>
      <c r="B29" s="9">
        <v>218560</v>
      </c>
      <c r="C29" s="3" t="s">
        <v>431</v>
      </c>
      <c r="D29" s="3">
        <v>3</v>
      </c>
    </row>
    <row r="30" s="1" customFormat="1" spans="1:4">
      <c r="A30" s="8" t="s">
        <v>432</v>
      </c>
      <c r="B30" s="9">
        <v>218561</v>
      </c>
      <c r="C30" s="3"/>
      <c r="D30" s="3">
        <v>0</v>
      </c>
    </row>
    <row r="31" s="1" customFormat="1" spans="1:4">
      <c r="A31" s="8" t="s">
        <v>433</v>
      </c>
      <c r="B31" s="9">
        <v>218562</v>
      </c>
      <c r="C31" s="3"/>
      <c r="D31" s="3">
        <v>0</v>
      </c>
    </row>
    <row r="32" s="1" customFormat="1" spans="1:4">
      <c r="A32" s="8" t="s">
        <v>434</v>
      </c>
      <c r="B32" s="9">
        <v>218563</v>
      </c>
      <c r="C32" s="3"/>
      <c r="D32" s="3">
        <v>0</v>
      </c>
    </row>
    <row r="33" s="1" customFormat="1" spans="1:4">
      <c r="A33" s="8" t="s">
        <v>435</v>
      </c>
      <c r="B33" s="9">
        <v>218564</v>
      </c>
      <c r="C33" s="3"/>
      <c r="D33" s="3">
        <v>0</v>
      </c>
    </row>
    <row r="34" s="1" customFormat="1" spans="1:4">
      <c r="A34" s="8" t="s">
        <v>436</v>
      </c>
      <c r="B34" s="9">
        <v>218565</v>
      </c>
      <c r="C34" s="3"/>
      <c r="D34" s="3">
        <v>0</v>
      </c>
    </row>
    <row r="35" s="1" customFormat="1" spans="1:4">
      <c r="A35" s="8" t="s">
        <v>437</v>
      </c>
      <c r="B35" s="9">
        <v>218566</v>
      </c>
      <c r="C35" s="3"/>
      <c r="D35" s="3">
        <v>0</v>
      </c>
    </row>
    <row r="36" s="1" customFormat="1" spans="1:4">
      <c r="A36" s="8" t="s">
        <v>438</v>
      </c>
      <c r="B36" s="9">
        <v>218568</v>
      </c>
      <c r="C36" s="3"/>
      <c r="D36" s="3">
        <v>0</v>
      </c>
    </row>
    <row r="37" s="1" customFormat="1" spans="1:4">
      <c r="A37" s="8" t="s">
        <v>439</v>
      </c>
      <c r="B37" s="9">
        <v>218569</v>
      </c>
      <c r="C37" s="3"/>
      <c r="D37" s="3">
        <v>0</v>
      </c>
    </row>
    <row r="38" s="1" customFormat="1" spans="1:4">
      <c r="A38" s="8" t="s">
        <v>440</v>
      </c>
      <c r="B38" s="9">
        <v>218570</v>
      </c>
      <c r="C38" s="3"/>
      <c r="D38" s="3">
        <v>0</v>
      </c>
    </row>
    <row r="39" s="1" customFormat="1" spans="1:4">
      <c r="A39" s="8" t="s">
        <v>441</v>
      </c>
      <c r="B39" s="9">
        <v>218571</v>
      </c>
      <c r="C39" s="4" t="s">
        <v>290</v>
      </c>
      <c r="D39" s="3">
        <v>10</v>
      </c>
    </row>
    <row r="40" s="1" customFormat="1" spans="1:4">
      <c r="A40" s="8" t="s">
        <v>442</v>
      </c>
      <c r="B40" s="9">
        <v>218572</v>
      </c>
      <c r="C40" s="3"/>
      <c r="D40" s="3">
        <v>0</v>
      </c>
    </row>
    <row r="41" s="1" customFormat="1" spans="1:4">
      <c r="A41" s="8" t="s">
        <v>443</v>
      </c>
      <c r="B41" s="9">
        <v>218573</v>
      </c>
      <c r="C41" s="3"/>
      <c r="D41" s="3">
        <v>0</v>
      </c>
    </row>
    <row r="42" s="1" customFormat="1" spans="1:4">
      <c r="A42" s="8" t="s">
        <v>444</v>
      </c>
      <c r="B42" s="9">
        <v>219113</v>
      </c>
      <c r="C42" s="3"/>
      <c r="D42" s="3">
        <v>0</v>
      </c>
    </row>
    <row r="43" s="1" customFormat="1" spans="1:4">
      <c r="A43" s="8" t="s">
        <v>445</v>
      </c>
      <c r="B43" s="9">
        <v>219114</v>
      </c>
      <c r="C43" s="3"/>
      <c r="D43" s="3">
        <v>0</v>
      </c>
    </row>
    <row r="44" s="1" customFormat="1" spans="1:4">
      <c r="A44" s="8" t="s">
        <v>446</v>
      </c>
      <c r="B44" s="9">
        <v>219115</v>
      </c>
      <c r="C44" s="3"/>
      <c r="D44" s="3">
        <v>0</v>
      </c>
    </row>
    <row r="45" s="1" customFormat="1" spans="1:4">
      <c r="A45" s="8" t="s">
        <v>447</v>
      </c>
      <c r="B45" s="9">
        <v>219116</v>
      </c>
      <c r="C45" s="3"/>
      <c r="D45" s="3">
        <v>0</v>
      </c>
    </row>
    <row r="46" s="1" customFormat="1" spans="1:4">
      <c r="A46" s="8" t="s">
        <v>448</v>
      </c>
      <c r="B46" s="9">
        <v>219117</v>
      </c>
      <c r="C46" s="3"/>
      <c r="D46" s="3">
        <v>0</v>
      </c>
    </row>
    <row r="47" s="1" customFormat="1" spans="1:4">
      <c r="A47" s="8" t="s">
        <v>449</v>
      </c>
      <c r="B47" s="9">
        <v>219118</v>
      </c>
      <c r="C47" s="3"/>
      <c r="D47" s="3">
        <v>0</v>
      </c>
    </row>
    <row r="48" s="1" customFormat="1" spans="1:1">
      <c r="A48" s="10"/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4" workbookViewId="0">
      <selection activeCell="G30" sqref="G30"/>
    </sheetView>
  </sheetViews>
  <sheetFormatPr defaultColWidth="9.40740740740741" defaultRowHeight="14.4" outlineLevelCol="3"/>
  <cols>
    <col min="1" max="1" width="9.40740740740741" style="1"/>
    <col min="2" max="2" width="14.0462962962963" style="1" customWidth="1"/>
    <col min="3" max="3" width="54" style="1" customWidth="1"/>
    <col min="4" max="4" width="11.4537037037037" style="1" customWidth="1"/>
    <col min="5" max="16384" width="9.40740740740741" style="1"/>
  </cols>
  <sheetData>
    <row r="1" s="1" customFormat="1" ht="34.5" customHeight="1" spans="1:4">
      <c r="A1" s="2" t="s">
        <v>284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3" t="s">
        <v>450</v>
      </c>
      <c r="B3" s="3">
        <v>230208020</v>
      </c>
      <c r="C3" s="3"/>
      <c r="D3" s="3">
        <v>0</v>
      </c>
    </row>
    <row r="4" s="1" customFormat="1" spans="1:4">
      <c r="A4" s="3" t="s">
        <v>451</v>
      </c>
      <c r="B4" s="3">
        <v>230208021</v>
      </c>
      <c r="C4" s="3"/>
      <c r="D4" s="3">
        <v>0</v>
      </c>
    </row>
    <row r="5" s="1" customFormat="1" spans="1:4">
      <c r="A5" s="3" t="s">
        <v>452</v>
      </c>
      <c r="B5" s="3">
        <v>230208022</v>
      </c>
      <c r="C5" s="3" t="s">
        <v>453</v>
      </c>
      <c r="D5" s="3">
        <v>10</v>
      </c>
    </row>
    <row r="6" s="1" customFormat="1" spans="1:4">
      <c r="A6" s="3" t="s">
        <v>454</v>
      </c>
      <c r="B6" s="3">
        <v>230208023</v>
      </c>
      <c r="C6" s="3"/>
      <c r="D6" s="3">
        <v>0</v>
      </c>
    </row>
    <row r="7" s="1" customFormat="1" spans="1:4">
      <c r="A7" s="3" t="s">
        <v>455</v>
      </c>
      <c r="B7" s="3">
        <v>230208024</v>
      </c>
      <c r="C7" s="3"/>
      <c r="D7" s="3">
        <v>0</v>
      </c>
    </row>
    <row r="8" s="1" customFormat="1" spans="1:4">
      <c r="A8" s="3" t="s">
        <v>456</v>
      </c>
      <c r="B8" s="3">
        <v>230208025</v>
      </c>
      <c r="C8" s="3" t="s">
        <v>457</v>
      </c>
      <c r="D8" s="3">
        <v>16</v>
      </c>
    </row>
    <row r="9" s="1" customFormat="1" spans="1:4">
      <c r="A9" s="3" t="s">
        <v>458</v>
      </c>
      <c r="B9" s="3">
        <v>230208026</v>
      </c>
      <c r="C9" s="3"/>
      <c r="D9" s="3">
        <v>0</v>
      </c>
    </row>
    <row r="10" s="1" customFormat="1" ht="28.8" spans="1:4">
      <c r="A10" s="3" t="s">
        <v>459</v>
      </c>
      <c r="B10" s="3">
        <v>230208027</v>
      </c>
      <c r="C10" s="7" t="s">
        <v>460</v>
      </c>
      <c r="D10" s="3">
        <v>20</v>
      </c>
    </row>
    <row r="11" s="1" customFormat="1" spans="1:4">
      <c r="A11" s="3" t="s">
        <v>461</v>
      </c>
      <c r="B11" s="3">
        <v>230208028</v>
      </c>
      <c r="C11" s="3"/>
      <c r="D11" s="3">
        <v>0</v>
      </c>
    </row>
    <row r="12" s="1" customFormat="1" spans="1:4">
      <c r="A12" s="3" t="s">
        <v>462</v>
      </c>
      <c r="B12" s="3">
        <v>230208029</v>
      </c>
      <c r="C12" s="3"/>
      <c r="D12" s="3">
        <v>0</v>
      </c>
    </row>
    <row r="13" s="1" customFormat="1" spans="1:4">
      <c r="A13" s="3" t="s">
        <v>463</v>
      </c>
      <c r="B13" s="3">
        <v>230208030</v>
      </c>
      <c r="C13" s="3"/>
      <c r="D13" s="3">
        <v>0</v>
      </c>
    </row>
    <row r="14" s="1" customFormat="1" spans="1:4">
      <c r="A14" s="3" t="s">
        <v>464</v>
      </c>
      <c r="B14" s="3">
        <v>230208031</v>
      </c>
      <c r="C14" s="3"/>
      <c r="D14" s="3">
        <v>0</v>
      </c>
    </row>
    <row r="15" s="1" customFormat="1" spans="1:4">
      <c r="A15" s="3" t="s">
        <v>465</v>
      </c>
      <c r="B15" s="3">
        <v>230208032</v>
      </c>
      <c r="C15" s="3"/>
      <c r="D15" s="3">
        <v>0</v>
      </c>
    </row>
    <row r="16" s="1" customFormat="1" spans="1:4">
      <c r="A16" s="3" t="s">
        <v>466</v>
      </c>
      <c r="B16" s="3">
        <v>230208033</v>
      </c>
      <c r="C16" s="3"/>
      <c r="D16" s="3">
        <v>0</v>
      </c>
    </row>
    <row r="17" s="1" customFormat="1" spans="1:4">
      <c r="A17" s="3" t="s">
        <v>467</v>
      </c>
      <c r="B17" s="3">
        <v>230208034</v>
      </c>
      <c r="C17" s="3"/>
      <c r="D17" s="3">
        <v>0</v>
      </c>
    </row>
    <row r="18" s="1" customFormat="1" ht="43.2" spans="1:4">
      <c r="A18" s="3" t="s">
        <v>468</v>
      </c>
      <c r="B18" s="3">
        <v>230208035</v>
      </c>
      <c r="C18" s="7" t="s">
        <v>469</v>
      </c>
      <c r="D18" s="3">
        <v>35</v>
      </c>
    </row>
    <row r="19" s="1" customFormat="1" spans="1:4">
      <c r="A19" s="3" t="s">
        <v>470</v>
      </c>
      <c r="B19" s="3">
        <v>230208036</v>
      </c>
      <c r="C19" s="3"/>
      <c r="D19" s="3">
        <v>0</v>
      </c>
    </row>
    <row r="20" s="1" customFormat="1" spans="1:4">
      <c r="A20" s="3" t="s">
        <v>471</v>
      </c>
      <c r="B20" s="3">
        <v>230208484</v>
      </c>
      <c r="C20" s="3"/>
      <c r="D20" s="3">
        <v>0</v>
      </c>
    </row>
    <row r="21" s="1" customFormat="1" ht="28.8" spans="1:4">
      <c r="A21" s="3" t="s">
        <v>472</v>
      </c>
      <c r="B21" s="3">
        <v>230208485</v>
      </c>
      <c r="C21" s="7" t="s">
        <v>473</v>
      </c>
      <c r="D21" s="3">
        <v>6</v>
      </c>
    </row>
    <row r="22" s="1" customFormat="1" spans="1:4">
      <c r="A22" s="3" t="s">
        <v>474</v>
      </c>
      <c r="B22" s="3">
        <v>230208486</v>
      </c>
      <c r="C22" s="3"/>
      <c r="D22" s="3">
        <v>0</v>
      </c>
    </row>
    <row r="23" s="1" customFormat="1" spans="1:4">
      <c r="A23" s="3" t="s">
        <v>475</v>
      </c>
      <c r="B23" s="3">
        <v>230208487</v>
      </c>
      <c r="C23" s="3"/>
      <c r="D23" s="3">
        <v>0</v>
      </c>
    </row>
    <row r="24" s="1" customFormat="1" spans="1:4">
      <c r="A24" s="3" t="s">
        <v>476</v>
      </c>
      <c r="B24" s="3">
        <v>230208488</v>
      </c>
      <c r="C24" s="3"/>
      <c r="D24" s="3">
        <v>0</v>
      </c>
    </row>
    <row r="25" s="1" customFormat="1" ht="28.8" spans="1:4">
      <c r="A25" s="3" t="s">
        <v>477</v>
      </c>
      <c r="B25" s="3">
        <v>230208489</v>
      </c>
      <c r="C25" s="7" t="s">
        <v>478</v>
      </c>
      <c r="D25" s="3">
        <v>28</v>
      </c>
    </row>
    <row r="26" s="1" customFormat="1" spans="1:4">
      <c r="A26" s="3" t="s">
        <v>479</v>
      </c>
      <c r="B26" s="3">
        <v>230208490</v>
      </c>
      <c r="C26" s="3"/>
      <c r="D26" s="3">
        <v>0</v>
      </c>
    </row>
    <row r="27" s="1" customFormat="1" spans="1:4">
      <c r="A27" s="3" t="s">
        <v>186</v>
      </c>
      <c r="B27" s="3">
        <v>230208491</v>
      </c>
      <c r="C27" s="3"/>
      <c r="D27" s="3">
        <v>0</v>
      </c>
    </row>
    <row r="28" s="1" customFormat="1" spans="1:4">
      <c r="A28" s="3" t="s">
        <v>480</v>
      </c>
      <c r="B28" s="3">
        <v>230208492</v>
      </c>
      <c r="C28" s="3"/>
      <c r="D28" s="3">
        <v>0</v>
      </c>
    </row>
    <row r="29" s="1" customFormat="1" spans="1:4">
      <c r="A29" s="3" t="s">
        <v>481</v>
      </c>
      <c r="B29" s="3">
        <v>230208493</v>
      </c>
      <c r="C29" s="3"/>
      <c r="D29" s="3">
        <v>0</v>
      </c>
    </row>
    <row r="30" s="1" customFormat="1" ht="57.6" spans="1:4">
      <c r="A30" s="3" t="s">
        <v>482</v>
      </c>
      <c r="B30" s="3">
        <v>230208494</v>
      </c>
      <c r="C30" s="7" t="s">
        <v>483</v>
      </c>
      <c r="D30" s="3">
        <v>25</v>
      </c>
    </row>
    <row r="31" s="1" customFormat="1" spans="1:4">
      <c r="A31" s="3" t="s">
        <v>484</v>
      </c>
      <c r="B31" s="3">
        <v>230208495</v>
      </c>
      <c r="C31" s="3"/>
      <c r="D31" s="3">
        <v>0</v>
      </c>
    </row>
    <row r="32" s="1" customFormat="1" spans="1:4">
      <c r="A32" s="3" t="s">
        <v>485</v>
      </c>
      <c r="B32" s="3">
        <v>230208496</v>
      </c>
      <c r="C32" s="3" t="s">
        <v>486</v>
      </c>
      <c r="D32" s="3">
        <v>23</v>
      </c>
    </row>
    <row r="33" s="1" customFormat="1" spans="1:4">
      <c r="A33" s="3" t="s">
        <v>487</v>
      </c>
      <c r="B33" s="3">
        <v>230208497</v>
      </c>
      <c r="C33" s="3"/>
      <c r="D33" s="3">
        <v>0</v>
      </c>
    </row>
    <row r="34" s="1" customFormat="1" spans="1:4">
      <c r="A34" s="3" t="s">
        <v>488</v>
      </c>
      <c r="B34" s="3">
        <v>230208498</v>
      </c>
      <c r="C34" s="3"/>
      <c r="D34" s="3">
        <v>0</v>
      </c>
    </row>
    <row r="35" s="1" customFormat="1" spans="1:4">
      <c r="A35" s="3" t="s">
        <v>489</v>
      </c>
      <c r="B35" s="3">
        <v>230208499</v>
      </c>
      <c r="C35" s="3"/>
      <c r="D35" s="3">
        <v>0</v>
      </c>
    </row>
    <row r="36" s="1" customFormat="1" ht="43.2" spans="1:4">
      <c r="A36" s="3" t="s">
        <v>490</v>
      </c>
      <c r="B36" s="3">
        <v>230208500</v>
      </c>
      <c r="C36" s="7" t="s">
        <v>491</v>
      </c>
      <c r="D36" s="3">
        <v>18</v>
      </c>
    </row>
    <row r="37" s="1" customFormat="1" spans="1:4">
      <c r="A37" s="3" t="s">
        <v>492</v>
      </c>
      <c r="B37" s="3">
        <v>230208501</v>
      </c>
      <c r="C37" s="3"/>
      <c r="D37" s="3">
        <v>0</v>
      </c>
    </row>
    <row r="38" s="1" customFormat="1" spans="1:4">
      <c r="A38" s="3" t="s">
        <v>493</v>
      </c>
      <c r="B38" s="3">
        <v>230208502</v>
      </c>
      <c r="C38" s="3"/>
      <c r="D38" s="3">
        <v>0</v>
      </c>
    </row>
    <row r="39" s="1" customFormat="1" spans="1:4">
      <c r="A39" s="3" t="s">
        <v>494</v>
      </c>
      <c r="B39" s="3">
        <v>230208503</v>
      </c>
      <c r="C39" s="3"/>
      <c r="D39" s="3">
        <v>0</v>
      </c>
    </row>
    <row r="40" s="1" customFormat="1" spans="1:4">
      <c r="A40" s="3" t="s">
        <v>495</v>
      </c>
      <c r="B40" s="3">
        <v>230208995</v>
      </c>
      <c r="C40" s="3"/>
      <c r="D40" s="3">
        <v>0</v>
      </c>
    </row>
    <row r="41" s="1" customFormat="1" spans="1:4">
      <c r="A41" s="3" t="s">
        <v>496</v>
      </c>
      <c r="B41" s="3">
        <v>230208996</v>
      </c>
      <c r="C41" s="3"/>
      <c r="D41" s="3">
        <v>0</v>
      </c>
    </row>
    <row r="42" s="1" customFormat="1" spans="1:4">
      <c r="A42" s="3" t="s">
        <v>497</v>
      </c>
      <c r="B42" s="3">
        <v>230208997</v>
      </c>
      <c r="C42" s="3"/>
      <c r="D42" s="3">
        <v>0</v>
      </c>
    </row>
    <row r="43" s="1" customFormat="1" spans="1:4">
      <c r="A43" s="3" t="s">
        <v>498</v>
      </c>
      <c r="B43" s="3">
        <v>230208998</v>
      </c>
      <c r="C43" s="3"/>
      <c r="D43" s="3">
        <v>0</v>
      </c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E34" sqref="E34"/>
    </sheetView>
  </sheetViews>
  <sheetFormatPr defaultColWidth="9.4537037037037" defaultRowHeight="14.4" outlineLevelRow="4" outlineLevelCol="3"/>
  <cols>
    <col min="1" max="1" width="9.4537037037037" style="1"/>
    <col min="2" max="2" width="13.962962962963" style="1" customWidth="1"/>
    <col min="3" max="3" width="53.962962962963" style="1" customWidth="1"/>
    <col min="4" max="4" width="11.4166666666667" style="1" customWidth="1"/>
    <col min="5" max="16384" width="9.4537037037037" style="1"/>
  </cols>
  <sheetData>
    <row r="1" s="1" customFormat="1" ht="34.5" customHeight="1" spans="1:4">
      <c r="A1" s="2" t="s">
        <v>284</v>
      </c>
      <c r="B1" s="2"/>
      <c r="C1" s="2"/>
      <c r="D1" s="2"/>
    </row>
    <row r="2" s="1" customForma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spans="1:4">
      <c r="A3" s="4" t="s">
        <v>499</v>
      </c>
      <c r="B3" s="4">
        <v>230198920</v>
      </c>
      <c r="C3" s="5" t="s">
        <v>500</v>
      </c>
      <c r="D3" s="4">
        <v>7</v>
      </c>
    </row>
    <row r="4" s="1" customFormat="1" ht="43.2" spans="1:4">
      <c r="A4" s="4" t="s">
        <v>501</v>
      </c>
      <c r="B4" s="4">
        <v>230198423</v>
      </c>
      <c r="C4" s="6" t="s">
        <v>502</v>
      </c>
      <c r="D4" s="4">
        <v>69</v>
      </c>
    </row>
    <row r="5" s="1" customFormat="1" ht="82" customHeight="1" spans="1:4">
      <c r="A5" s="3" t="s">
        <v>503</v>
      </c>
      <c r="B5" s="3">
        <v>230198023</v>
      </c>
      <c r="C5" s="7" t="s">
        <v>504</v>
      </c>
      <c r="D5" s="3">
        <v>53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硕士211</vt:lpstr>
      <vt:lpstr>硕士212</vt:lpstr>
      <vt:lpstr>硕士213</vt:lpstr>
      <vt:lpstr>硕士201</vt:lpstr>
      <vt:lpstr>硕士202</vt:lpstr>
      <vt:lpstr>硕士203</vt:lpstr>
      <vt:lpstr>博士21级</vt:lpstr>
      <vt:lpstr>博士20级</vt:lpstr>
      <vt:lpstr>博士19级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冰箱里的情诗</cp:lastModifiedBy>
  <dcterms:created xsi:type="dcterms:W3CDTF">2022-09-10T03:25:00Z</dcterms:created>
  <dcterms:modified xsi:type="dcterms:W3CDTF">2022-09-20T15:50:32Z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B2080DB0DD3B4B24A4D085B895D5813B</vt:lpwstr>
  </property>
  <property fmtid="{D5CDD505-2E9C-101B-9397-08002B2CF9AE}" pid="3" name="KSOProductBuildVer">
    <vt:lpwstr>2052-11.1.0.12358</vt:lpwstr>
  </property>
</Properties>
</file>